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100" windowWidth="24320" windowHeight="12700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<sst xmlns="http://schemas.openxmlformats.org/spreadsheetml/2006/main" count="18" uniqueCount="16">
  <si>
    <t>AAAAAH384Q8=</t>
  </si>
  <si>
    <t>* Lion, C. et al. BLISS: A Bioorthogonal Dual-Labeling Strategy to Unravel Lignification Dynamics in Plants. Cell Chemical Biology 24 (3), 326–338, doi:10.1016/j.chembiol.2017.02.009 (2017).</t>
  </si>
  <si>
    <t>Compound</t>
  </si>
  <si>
    <t>Comments</t>
  </si>
  <si>
    <r>
      <t>(</t>
    </r>
    <r>
      <rPr>
        <i/>
        <sz val="12"/>
        <color indexed="8"/>
        <rFont val="Calibri"/>
        <family val="2"/>
      </rPr>
      <t>E</t>
    </r>
    <r>
      <rPr>
        <sz val="12"/>
        <color indexed="8"/>
        <rFont val="Calibri"/>
        <family val="2"/>
      </rPr>
      <t xml:space="preserve">)-4-hydroxy-3-propargyloxycinnamyl alcohol </t>
    </r>
    <r>
      <rPr>
        <b/>
        <sz val="12"/>
        <color indexed="8"/>
        <rFont val="Calibri"/>
        <family val="2"/>
      </rPr>
      <t>G</t>
    </r>
    <r>
      <rPr>
        <b/>
        <vertAlign val="subscript"/>
        <sz val="12"/>
        <color indexed="8"/>
        <rFont val="Calibri"/>
        <family val="2"/>
      </rPr>
      <t>ALK</t>
    </r>
  </si>
  <si>
    <r>
      <t>10 mM in  1:1 EtOH/water</t>
    </r>
    <r>
      <rPr>
        <vertAlign val="superscript"/>
        <sz val="12"/>
        <color indexed="8"/>
        <rFont val="Calibri"/>
        <family val="2"/>
      </rPr>
      <t>23</t>
    </r>
  </si>
  <si>
    <t>Stock solution</t>
  </si>
  <si>
    <r>
      <t xml:space="preserve">Native monolignol coniferyl alcohol </t>
    </r>
    <r>
      <rPr>
        <b/>
        <sz val="12"/>
        <color indexed="8"/>
        <rFont val="Calibri"/>
        <family val="2"/>
      </rPr>
      <t>G</t>
    </r>
  </si>
  <si>
    <r>
      <t>(</t>
    </r>
    <r>
      <rPr>
        <i/>
        <sz val="12"/>
        <color indexed="8"/>
        <rFont val="Calibri"/>
        <family val="2"/>
      </rPr>
      <t>E</t>
    </r>
    <r>
      <rPr>
        <sz val="12"/>
        <color indexed="8"/>
        <rFont val="Calibri"/>
        <family val="2"/>
      </rPr>
      <t>)-4-(3-(2-(2-(2-azidoethoxy)ethoxy)ethoxy)prop-1-en-1-yl)phenol</t>
    </r>
    <r>
      <rPr>
        <b/>
        <sz val="12"/>
        <color indexed="8"/>
        <rFont val="Calibri"/>
        <family val="2"/>
      </rPr>
      <t xml:space="preserve"> H</t>
    </r>
    <r>
      <rPr>
        <b/>
        <vertAlign val="subscript"/>
        <sz val="12"/>
        <color indexed="8"/>
        <rFont val="Calibri"/>
        <family val="2"/>
      </rPr>
      <t>AZ</t>
    </r>
  </si>
  <si>
    <r>
      <rPr>
        <sz val="12"/>
        <color indexed="8"/>
        <rFont val="Calibri"/>
        <family val="2"/>
      </rPr>
      <t xml:space="preserve">Native monolignol </t>
    </r>
    <r>
      <rPr>
        <i/>
        <sz val="12"/>
        <color indexed="8"/>
        <rFont val="Calibri"/>
        <family val="2"/>
      </rPr>
      <t>p</t>
    </r>
    <r>
      <rPr>
        <sz val="12"/>
        <color indexed="8"/>
        <rFont val="Calibri"/>
        <family val="2"/>
      </rPr>
      <t xml:space="preserve">-coumaryl alcohol </t>
    </r>
    <r>
      <rPr>
        <b/>
        <sz val="12"/>
        <color indexed="8"/>
        <rFont val="Calibri"/>
        <family val="2"/>
      </rPr>
      <t>H</t>
    </r>
  </si>
  <si>
    <r>
      <t xml:space="preserve">Negative control of </t>
    </r>
    <r>
      <rPr>
        <b/>
        <sz val="12"/>
        <color indexed="8"/>
        <rFont val="Calibri"/>
        <family val="2"/>
      </rPr>
      <t>H</t>
    </r>
    <r>
      <rPr>
        <b/>
        <vertAlign val="subscript"/>
        <sz val="12"/>
        <color indexed="8"/>
        <rFont val="Calibri"/>
        <family val="2"/>
      </rPr>
      <t>AZ</t>
    </r>
  </si>
  <si>
    <r>
      <t xml:space="preserve">Negative control of </t>
    </r>
    <r>
      <rPr>
        <b/>
        <sz val="12"/>
        <color indexed="8"/>
        <rFont val="Calibri"/>
        <family val="2"/>
      </rPr>
      <t>G</t>
    </r>
    <r>
      <rPr>
        <b/>
        <vertAlign val="subscript"/>
        <sz val="12"/>
        <color indexed="8"/>
        <rFont val="Calibri"/>
        <family val="2"/>
      </rPr>
      <t>ALK</t>
    </r>
  </si>
  <si>
    <t>Preparation of chemical reporter stock solutions</t>
  </si>
  <si>
    <t>10 mM in  1:1 EtOH/water</t>
  </si>
  <si>
    <t>NOTE: Use ultrapure grade water for all solutions.</t>
  </si>
  <si>
    <t>NOTE: Store all solutions at -20°C.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</si>
</sst>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0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6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333333"/>
      <name val="Calibri"/>
      <family val="2"/>
    </font>
    <font>
      <i/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 wrapText="1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1" fillId="33" borderId="0" xfId="0" applyFont="1" applyFill="1" applyAlignment="1">
      <alignment wrapText="1"/>
    </xf>
    <xf numFmtId="0" fontId="42" fillId="0" borderId="0" xfId="0" applyFont="1" applyFill="1" applyAlignment="1">
      <alignment wrapText="1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1" fillId="0" borderId="0" xfId="0" applyFont="1" applyFill="1" applyAlignment="1">
      <alignment wrapText="1"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10" fontId="43" fillId="0" borderId="0" xfId="0" applyNumberFormat="1" applyFont="1" applyBorder="1" applyAlignment="1">
      <alignment wrapText="1"/>
    </xf>
    <xf numFmtId="0" fontId="43" fillId="0" borderId="0" xfId="0" applyFont="1" applyBorder="1" applyAlignment="1">
      <alignment/>
    </xf>
    <xf numFmtId="0" fontId="41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Fill="1" applyBorder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1" xfId="0" applyFont="1" applyBorder="1" applyAlignment="1">
      <alignment wrapText="1"/>
    </xf>
    <xf numFmtId="0" fontId="42" fillId="0" borderId="12" xfId="0" applyFont="1" applyBorder="1" applyAlignment="1">
      <alignment horizontal="center" vertical="center" wrapText="1"/>
    </xf>
    <xf numFmtId="0" fontId="43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2" fillId="0" borderId="15" xfId="0" applyFont="1" applyBorder="1" applyAlignment="1">
      <alignment/>
    </xf>
    <xf numFmtId="0" fontId="43" fillId="0" borderId="14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7"/>
  <sheetViews>
    <sheetView tabSelected="1" workbookViewId="0" topLeftCell="A1">
      <selection activeCell="B22" sqref="B22"/>
    </sheetView>
  </sheetViews>
  <sheetFormatPr defaultColWidth="9.140625" defaultRowHeight="15"/>
  <cols>
    <col min="1" max="1" width="75.28125" style="2" customWidth="1"/>
    <col min="2" max="2" width="44.421875" style="2" customWidth="1"/>
    <col min="3" max="3" width="33.140625" style="2" customWidth="1"/>
    <col min="4" max="4" width="40.8515625" style="5" customWidth="1"/>
  </cols>
  <sheetData>
    <row r="1" spans="1:4" s="1" customFormat="1" ht="15">
      <c r="A1" s="1" t="s">
        <v>12</v>
      </c>
      <c r="D1" s="4"/>
    </row>
    <row r="2" ht="15">
      <c r="D2" s="11"/>
    </row>
    <row r="3" spans="1:4" ht="15">
      <c r="A3" s="16" t="s">
        <v>14</v>
      </c>
      <c r="B3" s="1"/>
      <c r="C3" s="1"/>
      <c r="D3" s="11"/>
    </row>
    <row r="5" spans="1:3" ht="15">
      <c r="A5" s="22" t="s">
        <v>2</v>
      </c>
      <c r="B5" s="22" t="s">
        <v>6</v>
      </c>
      <c r="C5" s="25" t="s">
        <v>3</v>
      </c>
    </row>
    <row r="6" spans="1:3" ht="16.5">
      <c r="A6" s="23" t="s">
        <v>4</v>
      </c>
      <c r="B6" s="23" t="s">
        <v>5</v>
      </c>
      <c r="C6" s="20"/>
    </row>
    <row r="7" spans="1:3" ht="16.5">
      <c r="A7" s="23" t="s">
        <v>7</v>
      </c>
      <c r="B7" s="23" t="s">
        <v>13</v>
      </c>
      <c r="C7" s="20" t="s">
        <v>11</v>
      </c>
    </row>
    <row r="8" spans="1:3" ht="16.5">
      <c r="A8" s="23" t="s">
        <v>8</v>
      </c>
      <c r="B8" s="23" t="s">
        <v>5</v>
      </c>
      <c r="C8" s="20"/>
    </row>
    <row r="9" spans="1:3" ht="16.5">
      <c r="A9" s="24" t="s">
        <v>9</v>
      </c>
      <c r="B9" s="26" t="s">
        <v>13</v>
      </c>
      <c r="C9" s="21" t="s">
        <v>10</v>
      </c>
    </row>
    <row r="10" spans="1:3" ht="15">
      <c r="A10" s="16"/>
      <c r="B10" s="15"/>
      <c r="C10" s="16"/>
    </row>
    <row r="11" spans="1:3" ht="15">
      <c r="A11" s="6" t="s">
        <v>15</v>
      </c>
      <c r="B11" s="15"/>
      <c r="C11" s="16"/>
    </row>
    <row r="12" spans="1:3" ht="15">
      <c r="A12" s="16"/>
      <c r="B12" s="15"/>
      <c r="C12" s="16"/>
    </row>
    <row r="13" spans="1:3" ht="15">
      <c r="A13" s="16"/>
      <c r="B13" s="15"/>
      <c r="C13" s="16"/>
    </row>
    <row r="14" spans="1:3" ht="15">
      <c r="A14" s="16"/>
      <c r="B14" s="15"/>
      <c r="C14" s="18"/>
    </row>
    <row r="15" spans="1:3" ht="15">
      <c r="A15" s="16"/>
      <c r="B15" s="15"/>
      <c r="C15" s="16"/>
    </row>
    <row r="16" spans="1:3" ht="15">
      <c r="A16" s="16"/>
      <c r="B16" s="15"/>
      <c r="C16" s="17"/>
    </row>
    <row r="17" spans="1:3" ht="15">
      <c r="A17" s="16"/>
      <c r="B17" s="15"/>
      <c r="C17" s="16"/>
    </row>
    <row r="18" spans="1:3" ht="15">
      <c r="A18" s="16"/>
      <c r="B18" s="15"/>
      <c r="C18" s="16"/>
    </row>
    <row r="19" spans="1:3" ht="15">
      <c r="A19" s="16"/>
      <c r="B19" s="15"/>
      <c r="C19" s="16"/>
    </row>
    <row r="20" spans="1:3" ht="15">
      <c r="A20" s="15"/>
      <c r="B20" s="15"/>
      <c r="C20" s="16"/>
    </row>
    <row r="21" spans="1:3" ht="15">
      <c r="A21" s="19"/>
      <c r="B21" s="15"/>
      <c r="C21" s="15"/>
    </row>
    <row r="22" spans="1:3" ht="15">
      <c r="A22" s="16"/>
      <c r="B22" s="15"/>
      <c r="C22" s="16"/>
    </row>
    <row r="23" spans="1:3" ht="15">
      <c r="A23" s="16"/>
      <c r="B23" s="15"/>
      <c r="C23" s="16"/>
    </row>
    <row r="24" spans="1:3" ht="15">
      <c r="A24" s="15"/>
      <c r="B24" s="15"/>
      <c r="C24" s="16"/>
    </row>
    <row r="25" spans="2:3" ht="15">
      <c r="B25" s="16"/>
      <c r="C25" s="16"/>
    </row>
    <row r="27" ht="15">
      <c r="A27" s="6"/>
    </row>
    <row r="29" spans="1:3" ht="15">
      <c r="A29" s="13"/>
      <c r="B29" s="3"/>
      <c r="C29" s="12"/>
    </row>
    <row r="30" ht="15">
      <c r="B30" s="14"/>
    </row>
    <row r="41" ht="15">
      <c r="A41" s="8"/>
    </row>
    <row r="42" ht="15">
      <c r="A42" s="9"/>
    </row>
    <row r="43" ht="15">
      <c r="A43" s="9"/>
    </row>
    <row r="44" ht="15">
      <c r="A44" s="9"/>
    </row>
    <row r="45" ht="15">
      <c r="A45" s="9"/>
    </row>
    <row r="46" ht="15">
      <c r="A46" s="9"/>
    </row>
    <row r="47" ht="15">
      <c r="A47" s="10"/>
    </row>
    <row r="48" ht="15">
      <c r="A48" s="9"/>
    </row>
    <row r="49" ht="15">
      <c r="A49" s="9"/>
    </row>
    <row r="50" ht="15">
      <c r="A50" s="9"/>
    </row>
    <row r="51" ht="15">
      <c r="A51" s="9"/>
    </row>
    <row r="52" ht="15">
      <c r="A52" s="9"/>
    </row>
    <row r="53" ht="15">
      <c r="A53" s="9"/>
    </row>
    <row r="54" ht="15">
      <c r="A54" s="9"/>
    </row>
    <row r="55" ht="15">
      <c r="A55" s="9"/>
    </row>
    <row r="56" ht="15">
      <c r="A56" s="9"/>
    </row>
    <row r="57" ht="15">
      <c r="A57" s="9"/>
    </row>
    <row r="58" ht="15">
      <c r="A58" s="9"/>
    </row>
    <row r="59" ht="15">
      <c r="A59" s="9"/>
    </row>
    <row r="60" ht="15">
      <c r="A60" s="9"/>
    </row>
    <row r="61" ht="15">
      <c r="A61" s="9"/>
    </row>
    <row r="62" ht="15">
      <c r="A62" s="9"/>
    </row>
    <row r="67" ht="45">
      <c r="A67" s="7" t="s">
        <v>1</v>
      </c>
    </row>
  </sheetData>
  <sheetProtection/>
  <printOptions/>
  <pageMargins left="0.7" right="0.7" top="0.75" bottom="0.75" header="0.3" footer="0.3"/>
  <pageSetup horizontalDpi="600" verticalDpi="600" orientation="landscape"/>
  <customProperties>
    <customPr name="DVSECTION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P1"/>
  <sheetViews>
    <sheetView workbookViewId="0" topLeftCell="A1">
      <selection activeCell="P1" sqref="P1"/>
    </sheetView>
  </sheetViews>
  <sheetFormatPr defaultColWidth="9.140625" defaultRowHeight="15"/>
  <sheetData>
    <row r="1" spans="1:16" ht="13.5">
      <c r="A1" t="e">
        <f>IF(Sheet1!1:1,"AAAAAH384QA=",0)</f>
        <v>#VALUE!</v>
      </c>
      <c r="B1" t="e">
        <f>AND(Sheet1!A5,"AAAAAH384QE=")</f>
        <v>#VALUE!</v>
      </c>
      <c r="C1" t="e">
        <f>AND(Sheet1!B5,"AAAAAH384QI=")</f>
        <v>#VALUE!</v>
      </c>
      <c r="D1" t="e">
        <f>AND(Sheet1!#REF!,"AAAAAH384QM=")</f>
        <v>#REF!</v>
      </c>
      <c r="E1" t="e">
        <f>AND(Sheet1!D1,"AAAAAH384QQ=")</f>
        <v>#VALUE!</v>
      </c>
      <c r="F1" t="e">
        <f>IF(Sheet1!A:A,"AAAAAH384QU=",0)</f>
        <v>#VALUE!</v>
      </c>
      <c r="G1">
        <f>IF(Sheet1!B:B,"AAAAAH384QY=",0)</f>
        <v>0</v>
      </c>
      <c r="H1">
        <f>IF(Sheet1!C:C,"AAAAAH384Qc=",0)</f>
        <v>0</v>
      </c>
      <c r="I1">
        <f>IF(Sheet1!D:D,"AAAAAH384Qg=",0)</f>
        <v>0</v>
      </c>
      <c r="J1">
        <f>IF(Sheet2!1:1,"AAAAAH384Qk=",0)</f>
        <v>0</v>
      </c>
      <c r="K1" t="e">
        <f>AND(Sheet2!A1,"AAAAAH384Qo=")</f>
        <v>#VALUE!</v>
      </c>
      <c r="L1">
        <f>IF(Sheet2!A:A,"AAAAAH384Qs=",0)</f>
        <v>0</v>
      </c>
      <c r="M1">
        <f>IF(Sheet3!1:1,"AAAAAH384Qw=",0)</f>
        <v>0</v>
      </c>
      <c r="N1" t="e">
        <f>AND(Sheet3!A1,"AAAAAH384Q0=")</f>
        <v>#VALUE!</v>
      </c>
      <c r="O1">
        <f>IF(Sheet3!A:A,"AAAAAH384Q4=",0)</f>
        <v>0</v>
      </c>
      <c r="P1" t="s">
        <v>0</v>
      </c>
    </row>
  </sheetData>
  <sheetProtection/>
  <printOptions/>
  <pageMargins left="0.7" right="0.7" top="0.75" bottom="0.75" header="0.3" footer="0.3"/>
  <pageSetup orientation="portrait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Cedric</cp:lastModifiedBy>
  <dcterms:created xsi:type="dcterms:W3CDTF">2012-02-23T18:29:07Z</dcterms:created>
  <dcterms:modified xsi:type="dcterms:W3CDTF">2017-09-14T19:09:07Z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