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19155" windowHeight="8505" activeTab="0"/>
  </bookViews>
  <sheets>
    <sheet name="Table_2" sheetId="1" r:id="rId1"/>
    <sheet name="DV-IDENTITY-0" sheetId="2" state="veryHidden" r:id="rId2"/>
  </sheets>
  <definedNames>
    <definedName name="_Hlk16933207" localSheetId="0">'Table_2'!$D$3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<sst xmlns="http://schemas.openxmlformats.org/spreadsheetml/2006/main" count="29" uniqueCount="26">
  <si>
    <t>AAAAAH384Q8=</t>
  </si>
  <si>
    <t>n</t>
  </si>
  <si>
    <t>Total</t>
  </si>
  <si>
    <t>Participant Type</t>
  </si>
  <si>
    <t>N</t>
  </si>
  <si>
    <t>Gender</t>
  </si>
  <si>
    <t>Men</t>
  </si>
  <si>
    <t>Woman</t>
  </si>
  <si>
    <t>Mage</t>
  </si>
  <si>
    <t>SDage</t>
  </si>
  <si>
    <t>University of Experience Students (Group 1)</t>
  </si>
  <si>
    <t>65.25</t>
  </si>
  <si>
    <t>2.87</t>
  </si>
  <si>
    <t>68.00</t>
  </si>
  <si>
    <t>-</t>
  </si>
  <si>
    <t>University Teachers (Group 2)</t>
  </si>
  <si>
    <t>45.38</t>
  </si>
  <si>
    <t>9.97</t>
  </si>
  <si>
    <t>9.69</t>
  </si>
  <si>
    <t>Graduate &amp; Master's Students (Group 3)</t>
  </si>
  <si>
    <t>29.75</t>
  </si>
  <si>
    <t>6.61</t>
  </si>
  <si>
    <t>24.20</t>
  </si>
  <si>
    <t>3.49</t>
  </si>
  <si>
    <t>Note. Mage = mean age, SDage = Standard deviation age</t>
  </si>
  <si>
    <t>Table 2. Characteristics of the sample.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</si>
</sst>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0" xfId="0" applyFont="1" applyAlignment="1">
      <alignment horizontal="justify" vertical="center" wrapText="1"/>
    </xf>
    <xf numFmtId="0" fontId="40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justify" vertical="center"/>
    </xf>
    <xf numFmtId="0" fontId="37" fillId="0" borderId="0" xfId="0" applyFont="1" applyAlignment="1">
      <alignment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justify" vertical="center" wrapText="1"/>
    </xf>
    <xf numFmtId="0" fontId="38" fillId="0" borderId="12" xfId="0" applyFont="1" applyBorder="1" applyAlignment="1">
      <alignment horizontal="justify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A9" sqref="A9"/>
    </sheetView>
  </sheetViews>
  <sheetFormatPr defaultColWidth="11.421875" defaultRowHeight="15"/>
  <sheetData>
    <row r="1" spans="1:9" ht="26.25" thickBot="1">
      <c r="A1" s="1" t="s">
        <v>3</v>
      </c>
      <c r="B1" s="14" t="s">
        <v>4</v>
      </c>
      <c r="C1" s="14" t="s">
        <v>1</v>
      </c>
      <c r="D1" s="9" t="s">
        <v>5</v>
      </c>
      <c r="E1" s="10"/>
      <c r="F1" s="10"/>
      <c r="G1" s="10"/>
      <c r="H1" s="10"/>
      <c r="I1" s="11"/>
    </row>
    <row r="2" spans="1:9" ht="15.75" thickBot="1">
      <c r="A2" s="12"/>
      <c r="B2" s="15"/>
      <c r="C2" s="15"/>
      <c r="D2" s="9" t="s">
        <v>6</v>
      </c>
      <c r="E2" s="11"/>
      <c r="F2" s="3" t="s">
        <v>1</v>
      </c>
      <c r="G2" s="9" t="s">
        <v>7</v>
      </c>
      <c r="H2" s="11"/>
      <c r="I2" s="2"/>
    </row>
    <row r="3" spans="1:9" ht="15.75" thickBot="1">
      <c r="A3" s="13"/>
      <c r="B3" s="16"/>
      <c r="C3" s="16"/>
      <c r="D3" s="3" t="s">
        <v>8</v>
      </c>
      <c r="E3" s="3" t="s">
        <v>9</v>
      </c>
      <c r="F3" s="4"/>
      <c r="G3" s="3" t="s">
        <v>8</v>
      </c>
      <c r="H3" s="3" t="s">
        <v>9</v>
      </c>
      <c r="I3" s="2"/>
    </row>
    <row r="4" spans="1:9" ht="51.75" thickBot="1">
      <c r="A4" s="5" t="s">
        <v>10</v>
      </c>
      <c r="B4" s="6">
        <v>6</v>
      </c>
      <c r="C4" s="6">
        <v>5</v>
      </c>
      <c r="D4" s="6" t="s">
        <v>11</v>
      </c>
      <c r="E4" s="6" t="s">
        <v>12</v>
      </c>
      <c r="F4" s="6">
        <v>1</v>
      </c>
      <c r="G4" s="6" t="s">
        <v>13</v>
      </c>
      <c r="H4" s="6" t="s">
        <v>14</v>
      </c>
      <c r="I4" s="2"/>
    </row>
    <row r="5" spans="1:9" ht="39" thickBot="1">
      <c r="A5" s="5" t="s">
        <v>15</v>
      </c>
      <c r="B5" s="6">
        <v>24</v>
      </c>
      <c r="C5" s="6">
        <v>15</v>
      </c>
      <c r="D5" s="6" t="s">
        <v>16</v>
      </c>
      <c r="E5" s="6" t="s">
        <v>17</v>
      </c>
      <c r="F5" s="6">
        <v>9</v>
      </c>
      <c r="G5" s="6">
        <v>49</v>
      </c>
      <c r="H5" s="6" t="s">
        <v>18</v>
      </c>
      <c r="I5" s="2"/>
    </row>
    <row r="6" spans="1:9" ht="51.75" thickBot="1">
      <c r="A6" s="5" t="s">
        <v>19</v>
      </c>
      <c r="B6" s="6">
        <v>9</v>
      </c>
      <c r="C6" s="6">
        <v>4</v>
      </c>
      <c r="D6" s="6" t="s">
        <v>20</v>
      </c>
      <c r="E6" s="6" t="s">
        <v>21</v>
      </c>
      <c r="F6" s="6">
        <v>5</v>
      </c>
      <c r="G6" s="6" t="s">
        <v>22</v>
      </c>
      <c r="H6" s="6" t="s">
        <v>23</v>
      </c>
      <c r="I6" s="2"/>
    </row>
    <row r="7" spans="1:9" ht="15.75" thickBot="1">
      <c r="A7" s="5" t="s">
        <v>2</v>
      </c>
      <c r="B7" s="6">
        <v>39</v>
      </c>
      <c r="C7" s="6">
        <v>24</v>
      </c>
      <c r="D7" s="6"/>
      <c r="E7" s="6"/>
      <c r="F7" s="6">
        <v>15</v>
      </c>
      <c r="G7" s="6"/>
      <c r="H7" s="6"/>
      <c r="I7" s="2"/>
    </row>
    <row r="8" ht="15">
      <c r="A8" t="s">
        <v>24</v>
      </c>
    </row>
    <row r="9" ht="15">
      <c r="A9" s="8" t="s">
        <v>25</v>
      </c>
    </row>
    <row r="10" ht="15">
      <c r="A10" s="7"/>
    </row>
  </sheetData>
  <sheetProtection/>
  <mergeCells count="6">
    <mergeCell ref="D1:I1"/>
    <mergeCell ref="A2:A3"/>
    <mergeCell ref="D2:E2"/>
    <mergeCell ref="G2:H2"/>
    <mergeCell ref="B1:B3"/>
    <mergeCell ref="C1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"/>
  <sheetViews>
    <sheetView zoomScalePageLayoutView="0" workbookViewId="0" topLeftCell="A1">
      <selection activeCell="P1" sqref="P1"/>
    </sheetView>
  </sheetViews>
  <sheetFormatPr defaultColWidth="9.140625" defaultRowHeight="15"/>
  <sheetData>
    <row r="1" spans="1:16" ht="15">
      <c r="A1" t="e">
        <f>IF(#REF!,"AAAAAH384QA=",0)</f>
        <v>#REF!</v>
      </c>
      <c r="B1" t="e">
        <f>AND(#REF!,"AAAAAH384QE=")</f>
        <v>#REF!</v>
      </c>
      <c r="C1" t="e">
        <f>AND(#REF!,"AAAAAH384QI=")</f>
        <v>#REF!</v>
      </c>
      <c r="D1" t="e">
        <f>AND(#REF!,"AAAAAH384QM=")</f>
        <v>#REF!</v>
      </c>
      <c r="E1" t="e">
        <f>AND(#REF!,"AAAAAH384QQ=")</f>
        <v>#REF!</v>
      </c>
      <c r="F1" t="e">
        <f>IF(#REF!,"AAAAAH384QU=",0)</f>
        <v>#REF!</v>
      </c>
      <c r="G1" t="e">
        <f>IF(#REF!,"AAAAAH384QY=",0)</f>
        <v>#REF!</v>
      </c>
      <c r="H1" t="e">
        <f>IF(#REF!,"AAAAAH384Qc=",0)</f>
        <v>#REF!</v>
      </c>
      <c r="I1" t="e">
        <f>IF(#REF!,"AAAAAH384Qg=",0)</f>
        <v>#REF!</v>
      </c>
      <c r="J1" t="e">
        <f>IF(#REF!,"AAAAAH384Qk=",0)</f>
        <v>#REF!</v>
      </c>
      <c r="K1" t="e">
        <f>AND(#REF!,"AAAAAH384Qo=")</f>
        <v>#REF!</v>
      </c>
      <c r="L1" t="e">
        <f>IF(#REF!,"AAAAAH384Qs=",0)</f>
        <v>#REF!</v>
      </c>
      <c r="M1" t="e">
        <f>IF(#REF!,"AAAAAH384Qw=",0)</f>
        <v>#REF!</v>
      </c>
      <c r="N1" t="e">
        <f>AND(#REF!,"AAAAAH384Q0=")</f>
        <v>#REF!</v>
      </c>
      <c r="O1" t="e">
        <f>IF(#REF!,"AAAAAH384Q4=",0)</f>
        <v>#REF!</v>
      </c>
      <c r="P1" t="s">
        <v>0</v>
      </c>
    </row>
  </sheetData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Jove</dc:creator>
  <cp:keywords/>
  <dc:description/>
  <cp:lastModifiedBy>María Consuelo Sáiz Manzanares</cp:lastModifiedBy>
  <dcterms:created xsi:type="dcterms:W3CDTF">2012-02-23T18:29:07Z</dcterms:created>
  <dcterms:modified xsi:type="dcterms:W3CDTF">2021-03-05T11:23:00Z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1_TyPZ1nq2ij5qiLP5WKwIr5Ggz64fndPXsT3KppW9cQ</vt:lpwstr>
  </property>
  <property fmtid="{D5CDD505-2E9C-101B-9397-08002B2CF9AE}" pid="4" name="Google.Documents.RevisionId">
    <vt:lpwstr>02868307762065459680</vt:lpwstr>
  </property>
  <property fmtid="{D5CDD505-2E9C-101B-9397-08002B2CF9AE}" pid="5" name="Google.Documents.PreviousRevisionId">
    <vt:lpwstr>03149905390382699891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