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mitg\Downloads\64302\"/>
    </mc:Choice>
  </mc:AlternateContent>
  <xr:revisionPtr revIDLastSave="0" documentId="13_ncr:1_{3B3A22EB-7AA6-44D3-8D87-4A06C183877B}" xr6:coauthVersionLast="47" xr6:coauthVersionMax="47" xr10:uidLastSave="{00000000-0000-0000-0000-000000000000}"/>
  <bookViews>
    <workbookView xWindow="34620" yWindow="3030" windowWidth="21780" windowHeight="13125" xr2:uid="{00000000-000D-0000-FFFF-FFFF00000000}"/>
  </bookViews>
  <sheets>
    <sheet name="Dele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0" i="2" l="1"/>
  <c r="K49" i="2"/>
  <c r="I49" i="2"/>
  <c r="K48" i="2"/>
  <c r="K47" i="2"/>
  <c r="I47" i="2"/>
  <c r="K46" i="2"/>
  <c r="I46" i="2"/>
  <c r="K45" i="2"/>
  <c r="I45" i="2"/>
  <c r="K44" i="2"/>
  <c r="I44" i="2"/>
  <c r="K43" i="2"/>
  <c r="I43" i="2"/>
  <c r="K42" i="2"/>
  <c r="I42" i="2"/>
  <c r="K41" i="2"/>
  <c r="I41" i="2"/>
  <c r="K40" i="2"/>
  <c r="I40" i="2"/>
  <c r="K39" i="2"/>
  <c r="I39" i="2"/>
  <c r="K38" i="2"/>
  <c r="K37" i="2"/>
  <c r="I37" i="2"/>
  <c r="K36" i="2"/>
  <c r="I36" i="2"/>
  <c r="K35" i="2"/>
  <c r="I35" i="2"/>
  <c r="K34" i="2"/>
  <c r="I34" i="2"/>
  <c r="K33" i="2"/>
  <c r="I33" i="2"/>
  <c r="K32" i="2"/>
  <c r="K31" i="2"/>
  <c r="I31" i="2"/>
  <c r="I30" i="2"/>
  <c r="K30" i="2"/>
  <c r="I29" i="2"/>
  <c r="K29" i="2"/>
  <c r="I28" i="2"/>
  <c r="K28" i="2"/>
  <c r="I27" i="2"/>
  <c r="K27" i="2"/>
  <c r="I26" i="2"/>
  <c r="K26" i="2"/>
  <c r="K25" i="2"/>
  <c r="I24" i="2"/>
  <c r="K24" i="2"/>
  <c r="K23" i="2"/>
  <c r="I23" i="2"/>
  <c r="K22" i="2"/>
  <c r="I22" i="2"/>
  <c r="K21" i="2"/>
  <c r="I21" i="2"/>
  <c r="K20" i="2"/>
  <c r="I20" i="2"/>
  <c r="K19" i="2"/>
  <c r="I19" i="2"/>
  <c r="K18" i="2"/>
  <c r="I18" i="2"/>
  <c r="K17" i="2"/>
  <c r="I17" i="2"/>
  <c r="K16" i="2"/>
  <c r="I16" i="2"/>
  <c r="K15" i="2"/>
  <c r="I15" i="2"/>
  <c r="K14" i="2"/>
  <c r="I14" i="2"/>
  <c r="K13" i="2"/>
  <c r="I13" i="2"/>
  <c r="K12" i="2"/>
  <c r="I12" i="2"/>
  <c r="K11" i="2"/>
  <c r="I11" i="2"/>
  <c r="K10" i="2"/>
  <c r="I10" i="2"/>
  <c r="K9" i="2"/>
  <c r="I9" i="2"/>
  <c r="K8" i="2"/>
  <c r="I8" i="2"/>
  <c r="K7" i="2"/>
  <c r="I7" i="2"/>
  <c r="K6" i="2"/>
  <c r="I6" i="2"/>
  <c r="K5" i="2"/>
  <c r="I5" i="2"/>
  <c r="K4" i="2"/>
  <c r="I4" i="2"/>
  <c r="K3" i="2"/>
  <c r="I3" i="2"/>
</calcChain>
</file>

<file path=xl/sharedStrings.xml><?xml version="1.0" encoding="utf-8"?>
<sst xmlns="http://schemas.openxmlformats.org/spreadsheetml/2006/main" count="121" uniqueCount="65">
  <si>
    <t>Method</t>
  </si>
  <si>
    <t>Date of Electroporation or Microinjection</t>
  </si>
  <si>
    <t>Number of sgRNAs Delivered</t>
  </si>
  <si>
    <t>Viability (%)</t>
  </si>
  <si>
    <t>Edited Pups (%)</t>
  </si>
  <si>
    <t>Cfap57</t>
  </si>
  <si>
    <t>CRISPR-EZ</t>
  </si>
  <si>
    <t>Clcnkb</t>
  </si>
  <si>
    <t>Cndp2</t>
  </si>
  <si>
    <t>Ddx6</t>
  </si>
  <si>
    <t>Fubp1</t>
  </si>
  <si>
    <t>Gsg1l</t>
  </si>
  <si>
    <t>Sfmbt2</t>
  </si>
  <si>
    <t>Sh3rf2</t>
  </si>
  <si>
    <t>Tuba1a</t>
  </si>
  <si>
    <t>Unc5cl</t>
  </si>
  <si>
    <t>Copb1</t>
  </si>
  <si>
    <t>Kpna2</t>
  </si>
  <si>
    <t>Ocel1</t>
  </si>
  <si>
    <t>Slc25a18</t>
  </si>
  <si>
    <t>Ipo7</t>
  </si>
  <si>
    <t>Xpo5</t>
  </si>
  <si>
    <t>Mcts1</t>
  </si>
  <si>
    <t>Wdr82</t>
  </si>
  <si>
    <t>Cyp4v3</t>
  </si>
  <si>
    <t>Cdhr2</t>
  </si>
  <si>
    <t>Eif3i</t>
  </si>
  <si>
    <t>Microinjection</t>
  </si>
  <si>
    <t>50*</t>
  </si>
  <si>
    <t>60*</t>
  </si>
  <si>
    <t>Cand1</t>
  </si>
  <si>
    <t>Slc22a16</t>
  </si>
  <si>
    <t>Ubac2</t>
  </si>
  <si>
    <t>Map3k13</t>
  </si>
  <si>
    <t>Slitrk2</t>
  </si>
  <si>
    <t>Csmd3</t>
  </si>
  <si>
    <t>80**</t>
  </si>
  <si>
    <t>Fam132a</t>
  </si>
  <si>
    <t>Maged2</t>
  </si>
  <si>
    <t>Marveld3</t>
  </si>
  <si>
    <t>Naa10</t>
  </si>
  <si>
    <t>Serhl</t>
  </si>
  <si>
    <t>Tlk2</t>
  </si>
  <si>
    <t>Cdc42ep3</t>
  </si>
  <si>
    <t>Magohb</t>
  </si>
  <si>
    <t>1700034E13Rik</t>
  </si>
  <si>
    <t>2810474O19Rik</t>
  </si>
  <si>
    <t>55*</t>
  </si>
  <si>
    <t>4833420G17Rik</t>
  </si>
  <si>
    <t>8030462N17Rik</t>
  </si>
  <si>
    <t>Pups Born</t>
  </si>
  <si>
    <t>Table 2</t>
  </si>
  <si>
    <r>
      <t>Gene</t>
    </r>
    <r>
      <rPr>
        <vertAlign val="superscript"/>
        <sz val="12"/>
        <rFont val="Calibri"/>
        <family val="2"/>
      </rPr>
      <t>a</t>
    </r>
  </si>
  <si>
    <r>
      <t>Zygotes Injected</t>
    </r>
    <r>
      <rPr>
        <vertAlign val="superscript"/>
        <sz val="12"/>
        <rFont val="Calibri"/>
        <family val="2"/>
      </rPr>
      <t>b</t>
    </r>
    <r>
      <rPr>
        <sz val="12"/>
        <rFont val="Calibri"/>
        <family val="2"/>
      </rPr>
      <t xml:space="preserve"> or Loaded into Single Cuvette</t>
    </r>
    <r>
      <rPr>
        <vertAlign val="superscript"/>
        <sz val="12"/>
        <rFont val="Calibri"/>
        <family val="2"/>
      </rPr>
      <t>c</t>
    </r>
  </si>
  <si>
    <r>
      <t>Zygotes Recovered</t>
    </r>
    <r>
      <rPr>
        <vertAlign val="superscript"/>
        <sz val="12"/>
        <rFont val="Calibri"/>
        <family val="2"/>
      </rPr>
      <t>d</t>
    </r>
  </si>
  <si>
    <r>
      <t>Zygotes Transferred</t>
    </r>
    <r>
      <rPr>
        <vertAlign val="superscript"/>
        <sz val="12"/>
        <rFont val="Calibri"/>
        <family val="2"/>
      </rPr>
      <t>e</t>
    </r>
  </si>
  <si>
    <r>
      <t>Edited Pups</t>
    </r>
    <r>
      <rPr>
        <vertAlign val="superscript"/>
        <sz val="12"/>
        <rFont val="Calibri"/>
        <family val="2"/>
      </rPr>
      <t>f</t>
    </r>
  </si>
  <si>
    <r>
      <rPr>
        <vertAlign val="superscript"/>
        <sz val="12"/>
        <rFont val="Calibri"/>
        <family val="2"/>
      </rPr>
      <t>a</t>
    </r>
    <r>
      <rPr>
        <sz val="12"/>
        <rFont val="Calibri"/>
        <family val="2"/>
      </rPr>
      <t xml:space="preserve">Gene names highlighted in grey were involved in direct comparisons between CRISPR-EZ and Microinjection. </t>
    </r>
  </si>
  <si>
    <r>
      <rPr>
        <vertAlign val="superscript"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All zygotes from each electroporation experiment were loaded into the same cuvette. Conditions across all procedures were 8uM Cas9 Protein, 6 pulses at 30V with 3ms pulse intervals. </t>
    </r>
  </si>
  <si>
    <r>
      <rPr>
        <vertAlign val="superscript"/>
        <sz val="12"/>
        <color theme="1"/>
        <rFont val="Calibri"/>
        <family val="2"/>
      </rPr>
      <t>c</t>
    </r>
    <r>
      <rPr>
        <sz val="12"/>
        <color theme="1"/>
        <rFont val="Calibri"/>
        <family val="2"/>
      </rPr>
      <t xml:space="preserve">All zygotes from each experiment were individually injected with a cocktail of up to 4 sgRNAs and injection buffer.100ng/µL Cas9, 20ng/µL Each sgRNA. </t>
    </r>
  </si>
  <si>
    <r>
      <rPr>
        <vertAlign val="super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 xml:space="preserve">Zygote recovery and survival was based on visual cues. Those that appeared lysed were discarded. </t>
    </r>
  </si>
  <si>
    <r>
      <rPr>
        <vertAlign val="superscript"/>
        <sz val="12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For the majority of experiments, embryos were transferred to two recipient females each, with approximately 20 embryos per female. </t>
    </r>
  </si>
  <si>
    <t xml:space="preserve">*Instead of 2 recipient females, 3 were used. </t>
  </si>
  <si>
    <t xml:space="preserve">**Instead of 2 recipient females, 4 were used. </t>
  </si>
  <si>
    <r>
      <rPr>
        <vertAlign val="superscript"/>
        <sz val="12"/>
        <color theme="1"/>
        <rFont val="Calibri"/>
        <family val="2"/>
      </rPr>
      <t>f</t>
    </r>
    <r>
      <rPr>
        <sz val="12"/>
        <color theme="1"/>
        <rFont val="Calibri"/>
        <family val="2"/>
      </rPr>
      <t xml:space="preserve">"Edited" is defined by presence of desired PCR amplicon. Animals may be Heterozygous or Mosaic.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</si>
</sst>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m/d/yy;@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2"/>
      <color rgb="FF000000"/>
      <name val="Calibri"/>
      <family val="2"/>
    </font>
    <font>
      <vertAlign val="superscript"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tabSelected="1" workbookViewId="0">
      <selection sqref="A1:XFD1048576"/>
    </sheetView>
  </sheetViews>
  <sheetFormatPr defaultColWidth="9.1796875" defaultRowHeight="15.5" x14ac:dyDescent="0.35"/>
  <cols>
    <col min="1" max="1" width="17.26953125" style="3" customWidth="1"/>
    <col min="2" max="2" width="13.7265625" style="3" bestFit="1" customWidth="1"/>
    <col min="3" max="3" width="17.453125" style="3" customWidth="1"/>
    <col min="4" max="4" width="13.453125" style="3" customWidth="1"/>
    <col min="5" max="5" width="17.453125" style="3" customWidth="1"/>
    <col min="6" max="6" width="13.26953125" style="3" customWidth="1"/>
    <col min="7" max="7" width="13.54296875" style="3" customWidth="1"/>
    <col min="8" max="8" width="8.81640625" style="3" customWidth="1"/>
    <col min="9" max="9" width="9.453125" style="3" customWidth="1"/>
    <col min="10" max="10" width="8.7265625" style="3" customWidth="1"/>
    <col min="11" max="11" width="11.7265625" style="3" customWidth="1"/>
    <col min="12" max="16384" width="9.1796875" style="3"/>
  </cols>
  <sheetData>
    <row r="1" spans="1:11" x14ac:dyDescent="0.3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8.25" customHeight="1" x14ac:dyDescent="0.35">
      <c r="A2" s="4" t="s">
        <v>52</v>
      </c>
      <c r="B2" s="4" t="s">
        <v>0</v>
      </c>
      <c r="C2" s="4" t="s">
        <v>1</v>
      </c>
      <c r="D2" s="5" t="s">
        <v>2</v>
      </c>
      <c r="E2" s="4" t="s">
        <v>53</v>
      </c>
      <c r="F2" s="4" t="s">
        <v>54</v>
      </c>
      <c r="G2" s="4" t="s">
        <v>55</v>
      </c>
      <c r="H2" s="6" t="s">
        <v>50</v>
      </c>
      <c r="I2" s="4" t="s">
        <v>3</v>
      </c>
      <c r="J2" s="4" t="s">
        <v>56</v>
      </c>
      <c r="K2" s="7" t="s">
        <v>4</v>
      </c>
    </row>
    <row r="3" spans="1:11" x14ac:dyDescent="0.35">
      <c r="A3" s="8" t="s">
        <v>5</v>
      </c>
      <c r="B3" s="9" t="s">
        <v>6</v>
      </c>
      <c r="C3" s="10">
        <v>42816</v>
      </c>
      <c r="D3" s="11">
        <v>4</v>
      </c>
      <c r="E3" s="12">
        <v>50</v>
      </c>
      <c r="F3" s="12">
        <v>49</v>
      </c>
      <c r="G3" s="9">
        <v>40</v>
      </c>
      <c r="H3" s="9">
        <v>4</v>
      </c>
      <c r="I3" s="13">
        <f>(H3/G3)*100</f>
        <v>10</v>
      </c>
      <c r="J3" s="14">
        <v>4</v>
      </c>
      <c r="K3" s="15">
        <f t="shared" ref="K3:K10" si="0">(J3/H3)*100</f>
        <v>100</v>
      </c>
    </row>
    <row r="4" spans="1:11" x14ac:dyDescent="0.35">
      <c r="A4" s="16" t="s">
        <v>7</v>
      </c>
      <c r="B4" s="9" t="s">
        <v>6</v>
      </c>
      <c r="C4" s="17">
        <v>42753</v>
      </c>
      <c r="D4" s="11">
        <v>4</v>
      </c>
      <c r="E4" s="12">
        <v>60</v>
      </c>
      <c r="F4" s="12">
        <v>58</v>
      </c>
      <c r="G4" s="9">
        <v>40</v>
      </c>
      <c r="H4" s="14">
        <v>14</v>
      </c>
      <c r="I4" s="13">
        <f t="shared" ref="I4:I11" si="1">(H4/G4)*100</f>
        <v>35</v>
      </c>
      <c r="J4" s="14">
        <v>8</v>
      </c>
      <c r="K4" s="15">
        <f t="shared" si="0"/>
        <v>57.142857142857139</v>
      </c>
    </row>
    <row r="5" spans="1:11" x14ac:dyDescent="0.35">
      <c r="A5" s="16" t="s">
        <v>8</v>
      </c>
      <c r="B5" s="9" t="s">
        <v>6</v>
      </c>
      <c r="C5" s="10">
        <v>42758</v>
      </c>
      <c r="D5" s="11">
        <v>4</v>
      </c>
      <c r="E5" s="12">
        <v>62</v>
      </c>
      <c r="F5" s="12">
        <v>50</v>
      </c>
      <c r="G5" s="9">
        <v>40</v>
      </c>
      <c r="H5" s="14">
        <v>6</v>
      </c>
      <c r="I5" s="13">
        <f t="shared" si="1"/>
        <v>15</v>
      </c>
      <c r="J5" s="14">
        <v>4</v>
      </c>
      <c r="K5" s="15">
        <f t="shared" si="0"/>
        <v>66.666666666666657</v>
      </c>
    </row>
    <row r="6" spans="1:11" x14ac:dyDescent="0.35">
      <c r="A6" s="8" t="s">
        <v>9</v>
      </c>
      <c r="B6" s="9" t="s">
        <v>6</v>
      </c>
      <c r="C6" s="10">
        <v>42718</v>
      </c>
      <c r="D6" s="11">
        <v>4</v>
      </c>
      <c r="E6" s="12">
        <v>70</v>
      </c>
      <c r="F6" s="12">
        <v>64</v>
      </c>
      <c r="G6" s="9">
        <v>40</v>
      </c>
      <c r="H6" s="9">
        <v>20</v>
      </c>
      <c r="I6" s="13">
        <f t="shared" si="1"/>
        <v>50</v>
      </c>
      <c r="J6" s="9">
        <v>5</v>
      </c>
      <c r="K6" s="15">
        <f t="shared" si="0"/>
        <v>25</v>
      </c>
    </row>
    <row r="7" spans="1:11" x14ac:dyDescent="0.35">
      <c r="A7" s="16" t="s">
        <v>10</v>
      </c>
      <c r="B7" s="9" t="s">
        <v>6</v>
      </c>
      <c r="C7" s="10">
        <v>42758</v>
      </c>
      <c r="D7" s="11">
        <v>4</v>
      </c>
      <c r="E7" s="12">
        <v>60</v>
      </c>
      <c r="F7" s="12">
        <v>48</v>
      </c>
      <c r="G7" s="9">
        <v>35</v>
      </c>
      <c r="H7" s="14">
        <v>6</v>
      </c>
      <c r="I7" s="13">
        <f t="shared" si="1"/>
        <v>17.142857142857142</v>
      </c>
      <c r="J7" s="14">
        <v>3</v>
      </c>
      <c r="K7" s="15">
        <f t="shared" si="0"/>
        <v>50</v>
      </c>
    </row>
    <row r="8" spans="1:11" x14ac:dyDescent="0.35">
      <c r="A8" s="18" t="s">
        <v>11</v>
      </c>
      <c r="B8" s="9" t="s">
        <v>6</v>
      </c>
      <c r="C8" s="10">
        <v>42709</v>
      </c>
      <c r="D8" s="11">
        <v>4</v>
      </c>
      <c r="E8" s="12">
        <v>70</v>
      </c>
      <c r="F8" s="12">
        <v>45</v>
      </c>
      <c r="G8" s="9">
        <v>44</v>
      </c>
      <c r="H8" s="9">
        <v>7</v>
      </c>
      <c r="I8" s="13">
        <f t="shared" si="1"/>
        <v>15.909090909090908</v>
      </c>
      <c r="J8" s="9">
        <v>3</v>
      </c>
      <c r="K8" s="15">
        <f t="shared" si="0"/>
        <v>42.857142857142854</v>
      </c>
    </row>
    <row r="9" spans="1:11" x14ac:dyDescent="0.35">
      <c r="A9" s="8" t="s">
        <v>12</v>
      </c>
      <c r="B9" s="9" t="s">
        <v>6</v>
      </c>
      <c r="C9" s="10">
        <v>42709</v>
      </c>
      <c r="D9" s="11">
        <v>4</v>
      </c>
      <c r="E9" s="12">
        <v>70</v>
      </c>
      <c r="F9" s="12">
        <v>55</v>
      </c>
      <c r="G9" s="9">
        <v>44</v>
      </c>
      <c r="H9" s="9">
        <v>29</v>
      </c>
      <c r="I9" s="13">
        <f t="shared" si="1"/>
        <v>65.909090909090907</v>
      </c>
      <c r="J9" s="9">
        <v>3</v>
      </c>
      <c r="K9" s="15">
        <f t="shared" si="0"/>
        <v>10.344827586206897</v>
      </c>
    </row>
    <row r="10" spans="1:11" x14ac:dyDescent="0.35">
      <c r="A10" s="18" t="s">
        <v>13</v>
      </c>
      <c r="B10" s="9" t="s">
        <v>6</v>
      </c>
      <c r="C10" s="10">
        <v>42746</v>
      </c>
      <c r="D10" s="11">
        <v>2</v>
      </c>
      <c r="E10" s="12">
        <v>60</v>
      </c>
      <c r="F10" s="12">
        <v>51</v>
      </c>
      <c r="G10" s="9">
        <v>40</v>
      </c>
      <c r="H10" s="9">
        <v>17</v>
      </c>
      <c r="I10" s="13">
        <f t="shared" si="1"/>
        <v>42.5</v>
      </c>
      <c r="J10" s="14">
        <v>4</v>
      </c>
      <c r="K10" s="15">
        <f t="shared" si="0"/>
        <v>23.52941176470588</v>
      </c>
    </row>
    <row r="11" spans="1:11" x14ac:dyDescent="0.35">
      <c r="A11" s="18" t="s">
        <v>14</v>
      </c>
      <c r="B11" s="9" t="s">
        <v>6</v>
      </c>
      <c r="C11" s="10">
        <v>42746</v>
      </c>
      <c r="D11" s="11">
        <v>4</v>
      </c>
      <c r="E11" s="12">
        <v>60</v>
      </c>
      <c r="F11" s="12">
        <v>52</v>
      </c>
      <c r="G11" s="9">
        <v>40</v>
      </c>
      <c r="H11" s="14">
        <v>14</v>
      </c>
      <c r="I11" s="13">
        <f t="shared" si="1"/>
        <v>35</v>
      </c>
      <c r="J11" s="14">
        <v>0</v>
      </c>
      <c r="K11" s="15">
        <f>(J11/H11)*100</f>
        <v>0</v>
      </c>
    </row>
    <row r="12" spans="1:11" x14ac:dyDescent="0.35">
      <c r="A12" s="19" t="s">
        <v>15</v>
      </c>
      <c r="B12" s="9" t="s">
        <v>6</v>
      </c>
      <c r="C12" s="17">
        <v>42641</v>
      </c>
      <c r="D12" s="11">
        <v>4</v>
      </c>
      <c r="E12" s="12">
        <v>60</v>
      </c>
      <c r="F12" s="12">
        <v>49</v>
      </c>
      <c r="G12" s="20">
        <v>40</v>
      </c>
      <c r="H12" s="12">
        <v>8</v>
      </c>
      <c r="I12" s="13">
        <f>(H12/G12)*100</f>
        <v>20</v>
      </c>
      <c r="J12" s="12">
        <v>6</v>
      </c>
      <c r="K12" s="15">
        <f>(J12/H12)*100</f>
        <v>75</v>
      </c>
    </row>
    <row r="13" spans="1:11" x14ac:dyDescent="0.35">
      <c r="A13" s="19" t="s">
        <v>16</v>
      </c>
      <c r="B13" s="9" t="s">
        <v>6</v>
      </c>
      <c r="C13" s="17">
        <v>42641</v>
      </c>
      <c r="D13" s="11">
        <v>4</v>
      </c>
      <c r="E13" s="12">
        <v>43</v>
      </c>
      <c r="F13" s="12">
        <v>41</v>
      </c>
      <c r="G13" s="20">
        <v>30</v>
      </c>
      <c r="H13" s="12">
        <v>6</v>
      </c>
      <c r="I13" s="13">
        <f t="shared" ref="I13:I21" si="2">(H13/G13)*100</f>
        <v>20</v>
      </c>
      <c r="J13" s="12">
        <v>1</v>
      </c>
      <c r="K13" s="15">
        <f t="shared" ref="K13:K21" si="3">(J13/H13)*100</f>
        <v>16.666666666666664</v>
      </c>
    </row>
    <row r="14" spans="1:11" x14ac:dyDescent="0.35">
      <c r="A14" s="19" t="s">
        <v>17</v>
      </c>
      <c r="B14" s="9" t="s">
        <v>6</v>
      </c>
      <c r="C14" s="17">
        <v>42642</v>
      </c>
      <c r="D14" s="11">
        <v>4</v>
      </c>
      <c r="E14" s="12">
        <v>89</v>
      </c>
      <c r="F14" s="12">
        <v>62</v>
      </c>
      <c r="G14" s="20">
        <v>40</v>
      </c>
      <c r="H14" s="12">
        <v>11</v>
      </c>
      <c r="I14" s="13">
        <f t="shared" si="2"/>
        <v>27.500000000000004</v>
      </c>
      <c r="J14" s="12">
        <v>2</v>
      </c>
      <c r="K14" s="15">
        <f t="shared" si="3"/>
        <v>18.181818181818183</v>
      </c>
    </row>
    <row r="15" spans="1:11" x14ac:dyDescent="0.35">
      <c r="A15" s="19" t="s">
        <v>18</v>
      </c>
      <c r="B15" s="9" t="s">
        <v>6</v>
      </c>
      <c r="C15" s="17">
        <v>42650</v>
      </c>
      <c r="D15" s="11">
        <v>4</v>
      </c>
      <c r="E15" s="12">
        <v>45</v>
      </c>
      <c r="F15" s="12">
        <v>35</v>
      </c>
      <c r="G15" s="20">
        <v>36</v>
      </c>
      <c r="H15" s="12">
        <v>24</v>
      </c>
      <c r="I15" s="13">
        <f t="shared" si="2"/>
        <v>66.666666666666657</v>
      </c>
      <c r="J15" s="12">
        <v>0</v>
      </c>
      <c r="K15" s="15">
        <f t="shared" si="3"/>
        <v>0</v>
      </c>
    </row>
    <row r="16" spans="1:11" x14ac:dyDescent="0.35">
      <c r="A16" s="19" t="s">
        <v>19</v>
      </c>
      <c r="B16" s="9" t="s">
        <v>6</v>
      </c>
      <c r="C16" s="17">
        <v>42650</v>
      </c>
      <c r="D16" s="11">
        <v>4</v>
      </c>
      <c r="E16" s="12">
        <v>44</v>
      </c>
      <c r="F16" s="12">
        <v>33</v>
      </c>
      <c r="G16" s="12">
        <v>33</v>
      </c>
      <c r="H16" s="12">
        <v>16</v>
      </c>
      <c r="I16" s="13">
        <f t="shared" si="2"/>
        <v>48.484848484848484</v>
      </c>
      <c r="J16" s="12">
        <v>1</v>
      </c>
      <c r="K16" s="15">
        <f t="shared" si="3"/>
        <v>6.25</v>
      </c>
    </row>
    <row r="17" spans="1:11" x14ac:dyDescent="0.35">
      <c r="A17" s="19" t="s">
        <v>20</v>
      </c>
      <c r="B17" s="9" t="s">
        <v>6</v>
      </c>
      <c r="C17" s="17">
        <v>42650</v>
      </c>
      <c r="D17" s="11">
        <v>4</v>
      </c>
      <c r="E17" s="12">
        <v>50</v>
      </c>
      <c r="F17" s="12">
        <v>36</v>
      </c>
      <c r="G17" s="20">
        <v>36</v>
      </c>
      <c r="H17" s="12">
        <v>13</v>
      </c>
      <c r="I17" s="13">
        <f t="shared" si="2"/>
        <v>36.111111111111107</v>
      </c>
      <c r="J17" s="12">
        <v>8</v>
      </c>
      <c r="K17" s="15">
        <f t="shared" si="3"/>
        <v>61.53846153846154</v>
      </c>
    </row>
    <row r="18" spans="1:11" x14ac:dyDescent="0.35">
      <c r="A18" s="19" t="s">
        <v>21</v>
      </c>
      <c r="B18" s="9" t="s">
        <v>6</v>
      </c>
      <c r="C18" s="17">
        <v>42653</v>
      </c>
      <c r="D18" s="11">
        <v>4</v>
      </c>
      <c r="E18" s="12">
        <v>56</v>
      </c>
      <c r="F18" s="12">
        <v>50</v>
      </c>
      <c r="G18" s="12">
        <v>40</v>
      </c>
      <c r="H18" s="12">
        <v>12</v>
      </c>
      <c r="I18" s="13">
        <f t="shared" si="2"/>
        <v>30</v>
      </c>
      <c r="J18" s="12">
        <v>8</v>
      </c>
      <c r="K18" s="15">
        <f t="shared" si="3"/>
        <v>66.666666666666657</v>
      </c>
    </row>
    <row r="19" spans="1:11" x14ac:dyDescent="0.35">
      <c r="A19" s="19" t="s">
        <v>22</v>
      </c>
      <c r="B19" s="9" t="s">
        <v>6</v>
      </c>
      <c r="C19" s="17">
        <v>42653</v>
      </c>
      <c r="D19" s="11">
        <v>4</v>
      </c>
      <c r="E19" s="12">
        <v>53</v>
      </c>
      <c r="F19" s="12">
        <v>50</v>
      </c>
      <c r="G19" s="12">
        <v>40</v>
      </c>
      <c r="H19" s="12">
        <v>12</v>
      </c>
      <c r="I19" s="13">
        <f t="shared" si="2"/>
        <v>30</v>
      </c>
      <c r="J19" s="12">
        <v>3</v>
      </c>
      <c r="K19" s="15">
        <f t="shared" si="3"/>
        <v>25</v>
      </c>
    </row>
    <row r="20" spans="1:11" x14ac:dyDescent="0.35">
      <c r="A20" s="19" t="s">
        <v>23</v>
      </c>
      <c r="B20" s="9" t="s">
        <v>6</v>
      </c>
      <c r="C20" s="17">
        <v>42654</v>
      </c>
      <c r="D20" s="11">
        <v>4</v>
      </c>
      <c r="E20" s="12">
        <v>66</v>
      </c>
      <c r="F20" s="12">
        <v>52</v>
      </c>
      <c r="G20" s="12">
        <v>40</v>
      </c>
      <c r="H20" s="12">
        <v>11</v>
      </c>
      <c r="I20" s="13">
        <f t="shared" si="2"/>
        <v>27.500000000000004</v>
      </c>
      <c r="J20" s="12">
        <v>1</v>
      </c>
      <c r="K20" s="15">
        <f t="shared" si="3"/>
        <v>9.0909090909090917</v>
      </c>
    </row>
    <row r="21" spans="1:11" x14ac:dyDescent="0.35">
      <c r="A21" s="19" t="s">
        <v>24</v>
      </c>
      <c r="B21" s="9" t="s">
        <v>6</v>
      </c>
      <c r="C21" s="17">
        <v>42654</v>
      </c>
      <c r="D21" s="11">
        <v>4</v>
      </c>
      <c r="E21" s="12">
        <v>63</v>
      </c>
      <c r="F21" s="12">
        <v>41</v>
      </c>
      <c r="G21" s="12">
        <v>40</v>
      </c>
      <c r="H21" s="12">
        <v>8</v>
      </c>
      <c r="I21" s="13">
        <f t="shared" si="2"/>
        <v>20</v>
      </c>
      <c r="J21" s="12">
        <v>6</v>
      </c>
      <c r="K21" s="15">
        <f t="shared" si="3"/>
        <v>75</v>
      </c>
    </row>
    <row r="22" spans="1:11" x14ac:dyDescent="0.35">
      <c r="A22" s="19" t="s">
        <v>25</v>
      </c>
      <c r="B22" s="9" t="s">
        <v>6</v>
      </c>
      <c r="C22" s="17">
        <v>42718</v>
      </c>
      <c r="D22" s="11">
        <v>4</v>
      </c>
      <c r="E22" s="12">
        <v>72</v>
      </c>
      <c r="F22" s="12">
        <v>65</v>
      </c>
      <c r="G22" s="12">
        <v>40</v>
      </c>
      <c r="H22" s="12">
        <v>8</v>
      </c>
      <c r="I22" s="13">
        <f>(H22/G22)*100</f>
        <v>20</v>
      </c>
      <c r="J22" s="12">
        <v>0</v>
      </c>
      <c r="K22" s="15">
        <f>(J22/H22)*100</f>
        <v>0</v>
      </c>
    </row>
    <row r="23" spans="1:11" x14ac:dyDescent="0.35">
      <c r="A23" s="19" t="s">
        <v>26</v>
      </c>
      <c r="B23" s="9" t="s">
        <v>6</v>
      </c>
      <c r="C23" s="17">
        <v>42718</v>
      </c>
      <c r="D23" s="11">
        <v>4</v>
      </c>
      <c r="E23" s="12">
        <v>72</v>
      </c>
      <c r="F23" s="12">
        <v>63</v>
      </c>
      <c r="G23" s="12">
        <v>40</v>
      </c>
      <c r="H23" s="12">
        <v>3</v>
      </c>
      <c r="I23" s="13">
        <f>(H23/G23)*100</f>
        <v>7.5</v>
      </c>
      <c r="J23" s="12">
        <v>0</v>
      </c>
      <c r="K23" s="15">
        <f>(J23/H23)*100</f>
        <v>0</v>
      </c>
    </row>
    <row r="24" spans="1:11" x14ac:dyDescent="0.35">
      <c r="A24" s="8" t="s">
        <v>5</v>
      </c>
      <c r="B24" s="9" t="s">
        <v>27</v>
      </c>
      <c r="C24" s="10">
        <v>42740</v>
      </c>
      <c r="D24" s="12">
        <v>4</v>
      </c>
      <c r="E24" s="9">
        <v>50</v>
      </c>
      <c r="F24" s="9">
        <v>36</v>
      </c>
      <c r="G24" s="9">
        <v>36</v>
      </c>
      <c r="H24" s="14">
        <v>6</v>
      </c>
      <c r="I24" s="13">
        <f>(H24/G24)*100</f>
        <v>16.666666666666664</v>
      </c>
      <c r="J24" s="14">
        <v>0</v>
      </c>
      <c r="K24" s="13">
        <f>(J24/I24)*100</f>
        <v>0</v>
      </c>
    </row>
    <row r="25" spans="1:11" x14ac:dyDescent="0.35">
      <c r="A25" s="16" t="s">
        <v>7</v>
      </c>
      <c r="B25" s="9" t="s">
        <v>27</v>
      </c>
      <c r="C25" s="10">
        <v>42597</v>
      </c>
      <c r="D25" s="12">
        <v>3</v>
      </c>
      <c r="E25" s="9">
        <v>65</v>
      </c>
      <c r="F25" s="9">
        <v>50</v>
      </c>
      <c r="G25" s="14" t="s">
        <v>28</v>
      </c>
      <c r="H25" s="9">
        <v>9</v>
      </c>
      <c r="I25" s="13">
        <v>18</v>
      </c>
      <c r="J25" s="9">
        <v>0</v>
      </c>
      <c r="K25" s="13">
        <f t="shared" ref="K25:K30" si="4">(J25/I25)*100</f>
        <v>0</v>
      </c>
    </row>
    <row r="26" spans="1:11" x14ac:dyDescent="0.35">
      <c r="A26" s="16" t="s">
        <v>8</v>
      </c>
      <c r="B26" s="9" t="s">
        <v>27</v>
      </c>
      <c r="C26" s="10">
        <v>42604</v>
      </c>
      <c r="D26" s="12">
        <v>4</v>
      </c>
      <c r="E26" s="9">
        <v>48</v>
      </c>
      <c r="F26" s="9">
        <v>36</v>
      </c>
      <c r="G26" s="14">
        <v>34</v>
      </c>
      <c r="H26" s="9">
        <v>3</v>
      </c>
      <c r="I26" s="13">
        <f t="shared" ref="I26:I30" si="5">(H26/G26)*100</f>
        <v>8.8235294117647065</v>
      </c>
      <c r="J26" s="9">
        <v>0</v>
      </c>
      <c r="K26" s="13">
        <f t="shared" si="4"/>
        <v>0</v>
      </c>
    </row>
    <row r="27" spans="1:11" x14ac:dyDescent="0.35">
      <c r="A27" s="8" t="s">
        <v>9</v>
      </c>
      <c r="B27" s="9" t="s">
        <v>27</v>
      </c>
      <c r="C27" s="10">
        <v>42562</v>
      </c>
      <c r="D27" s="12">
        <v>4</v>
      </c>
      <c r="E27" s="9">
        <v>50</v>
      </c>
      <c r="F27" s="9">
        <v>37</v>
      </c>
      <c r="G27" s="14">
        <v>37</v>
      </c>
      <c r="H27" s="9">
        <v>6</v>
      </c>
      <c r="I27" s="13">
        <f t="shared" si="5"/>
        <v>16.216216216216218</v>
      </c>
      <c r="J27" s="9">
        <v>0</v>
      </c>
      <c r="K27" s="13">
        <f t="shared" si="4"/>
        <v>0</v>
      </c>
    </row>
    <row r="28" spans="1:11" x14ac:dyDescent="0.35">
      <c r="A28" s="16" t="s">
        <v>10</v>
      </c>
      <c r="B28" s="9" t="s">
        <v>27</v>
      </c>
      <c r="C28" s="10">
        <v>42604</v>
      </c>
      <c r="D28" s="12">
        <v>4</v>
      </c>
      <c r="E28" s="9">
        <v>42</v>
      </c>
      <c r="F28" s="9">
        <v>35</v>
      </c>
      <c r="G28" s="14">
        <v>34</v>
      </c>
      <c r="H28" s="9">
        <v>4</v>
      </c>
      <c r="I28" s="13">
        <f t="shared" si="5"/>
        <v>11.76470588235294</v>
      </c>
      <c r="J28" s="9">
        <v>0</v>
      </c>
      <c r="K28" s="13">
        <f t="shared" si="4"/>
        <v>0</v>
      </c>
    </row>
    <row r="29" spans="1:11" x14ac:dyDescent="0.35">
      <c r="A29" s="18" t="s">
        <v>11</v>
      </c>
      <c r="B29" s="9" t="s">
        <v>27</v>
      </c>
      <c r="C29" s="10">
        <v>42660</v>
      </c>
      <c r="D29" s="12">
        <v>4</v>
      </c>
      <c r="E29" s="9">
        <v>65</v>
      </c>
      <c r="F29" s="9">
        <v>40</v>
      </c>
      <c r="G29" s="9">
        <v>40</v>
      </c>
      <c r="H29" s="9">
        <v>22</v>
      </c>
      <c r="I29" s="13">
        <f t="shared" si="5"/>
        <v>55.000000000000007</v>
      </c>
      <c r="J29" s="9">
        <v>0</v>
      </c>
      <c r="K29" s="13">
        <f t="shared" si="4"/>
        <v>0</v>
      </c>
    </row>
    <row r="30" spans="1:11" x14ac:dyDescent="0.35">
      <c r="A30" s="8" t="s">
        <v>12</v>
      </c>
      <c r="B30" s="9" t="s">
        <v>27</v>
      </c>
      <c r="C30" s="10">
        <v>42667</v>
      </c>
      <c r="D30" s="12">
        <v>4</v>
      </c>
      <c r="E30" s="9">
        <v>45</v>
      </c>
      <c r="F30" s="9">
        <v>35</v>
      </c>
      <c r="G30" s="9">
        <v>35</v>
      </c>
      <c r="H30" s="9">
        <v>9</v>
      </c>
      <c r="I30" s="13">
        <f t="shared" si="5"/>
        <v>25.714285714285712</v>
      </c>
      <c r="J30" s="9">
        <v>0</v>
      </c>
      <c r="K30" s="13">
        <f t="shared" si="4"/>
        <v>0</v>
      </c>
    </row>
    <row r="31" spans="1:11" x14ac:dyDescent="0.35">
      <c r="A31" s="18" t="s">
        <v>13</v>
      </c>
      <c r="B31" s="9" t="s">
        <v>27</v>
      </c>
      <c r="C31" s="17">
        <v>42506</v>
      </c>
      <c r="D31" s="11">
        <v>4</v>
      </c>
      <c r="E31" s="14">
        <v>55</v>
      </c>
      <c r="F31" s="14">
        <v>40</v>
      </c>
      <c r="G31" s="14">
        <v>40</v>
      </c>
      <c r="H31" s="14">
        <v>29</v>
      </c>
      <c r="I31" s="13">
        <f>(H31/G31)*100</f>
        <v>72.5</v>
      </c>
      <c r="J31" s="9">
        <v>1</v>
      </c>
      <c r="K31" s="13">
        <f>(J31/H31)*100</f>
        <v>3.4482758620689653</v>
      </c>
    </row>
    <row r="32" spans="1:11" x14ac:dyDescent="0.35">
      <c r="A32" s="18" t="s">
        <v>14</v>
      </c>
      <c r="B32" s="9" t="s">
        <v>27</v>
      </c>
      <c r="C32" s="17">
        <v>42478</v>
      </c>
      <c r="D32" s="11">
        <v>4</v>
      </c>
      <c r="E32" s="21">
        <v>76</v>
      </c>
      <c r="F32" s="22">
        <v>60</v>
      </c>
      <c r="G32" s="23" t="s">
        <v>29</v>
      </c>
      <c r="H32" s="21">
        <v>5</v>
      </c>
      <c r="I32" s="13">
        <v>8.33</v>
      </c>
      <c r="J32" s="9">
        <v>1</v>
      </c>
      <c r="K32" s="13">
        <f>(J32/H32)*100</f>
        <v>20</v>
      </c>
    </row>
    <row r="33" spans="1:11" x14ac:dyDescent="0.35">
      <c r="A33" s="19" t="s">
        <v>30</v>
      </c>
      <c r="B33" s="9" t="s">
        <v>27</v>
      </c>
      <c r="C33" s="17">
        <v>42655</v>
      </c>
      <c r="D33" s="12">
        <v>4</v>
      </c>
      <c r="E33" s="12">
        <v>58</v>
      </c>
      <c r="F33" s="12">
        <v>40</v>
      </c>
      <c r="G33" s="12">
        <v>40</v>
      </c>
      <c r="H33" s="12">
        <v>9</v>
      </c>
      <c r="I33" s="13">
        <f>(H33/G33)*100</f>
        <v>22.5</v>
      </c>
      <c r="J33" s="12">
        <v>1</v>
      </c>
      <c r="K33" s="13">
        <f>(J33/H33)*100</f>
        <v>11.111111111111111</v>
      </c>
    </row>
    <row r="34" spans="1:11" x14ac:dyDescent="0.35">
      <c r="A34" s="19" t="s">
        <v>31</v>
      </c>
      <c r="B34" s="9" t="s">
        <v>27</v>
      </c>
      <c r="C34" s="17">
        <v>42655</v>
      </c>
      <c r="D34" s="12">
        <v>4</v>
      </c>
      <c r="E34" s="12">
        <v>63</v>
      </c>
      <c r="F34" s="12">
        <v>51</v>
      </c>
      <c r="G34" s="12">
        <v>40</v>
      </c>
      <c r="H34" s="12">
        <v>21</v>
      </c>
      <c r="I34" s="13">
        <f t="shared" ref="I34:I49" si="6">(H34/G34)*100</f>
        <v>52.5</v>
      </c>
      <c r="J34" s="12">
        <v>0</v>
      </c>
      <c r="K34" s="13">
        <f t="shared" ref="K34:K50" si="7">(J34/H34)*100</f>
        <v>0</v>
      </c>
    </row>
    <row r="35" spans="1:11" x14ac:dyDescent="0.35">
      <c r="A35" s="19" t="s">
        <v>32</v>
      </c>
      <c r="B35" s="9" t="s">
        <v>27</v>
      </c>
      <c r="C35" s="17">
        <v>42660</v>
      </c>
      <c r="D35" s="12">
        <v>4</v>
      </c>
      <c r="E35" s="12">
        <v>70</v>
      </c>
      <c r="F35" s="12">
        <v>40</v>
      </c>
      <c r="G35" s="12">
        <v>40</v>
      </c>
      <c r="H35" s="12">
        <v>13</v>
      </c>
      <c r="I35" s="13">
        <f t="shared" si="6"/>
        <v>32.5</v>
      </c>
      <c r="J35" s="12">
        <v>0</v>
      </c>
      <c r="K35" s="13">
        <f t="shared" si="7"/>
        <v>0</v>
      </c>
    </row>
    <row r="36" spans="1:11" x14ac:dyDescent="0.35">
      <c r="A36" s="19" t="s">
        <v>33</v>
      </c>
      <c r="B36" s="9" t="s">
        <v>27</v>
      </c>
      <c r="C36" s="17">
        <v>42661</v>
      </c>
      <c r="D36" s="12">
        <v>4</v>
      </c>
      <c r="E36" s="12">
        <v>50</v>
      </c>
      <c r="F36" s="12">
        <v>35</v>
      </c>
      <c r="G36" s="12">
        <v>35</v>
      </c>
      <c r="H36" s="12">
        <v>18</v>
      </c>
      <c r="I36" s="13">
        <f t="shared" si="6"/>
        <v>51.428571428571423</v>
      </c>
      <c r="J36" s="12">
        <v>5</v>
      </c>
      <c r="K36" s="13">
        <f t="shared" si="7"/>
        <v>27.777777777777779</v>
      </c>
    </row>
    <row r="37" spans="1:11" x14ac:dyDescent="0.35">
      <c r="A37" s="19" t="s">
        <v>34</v>
      </c>
      <c r="B37" s="9" t="s">
        <v>27</v>
      </c>
      <c r="C37" s="17">
        <v>42661</v>
      </c>
      <c r="D37" s="12">
        <v>4</v>
      </c>
      <c r="E37" s="12">
        <v>50</v>
      </c>
      <c r="F37" s="12">
        <v>40</v>
      </c>
      <c r="G37" s="12">
        <v>40</v>
      </c>
      <c r="H37" s="12">
        <v>18</v>
      </c>
      <c r="I37" s="13">
        <f>(H37/G37)*100</f>
        <v>45</v>
      </c>
      <c r="J37" s="12">
        <v>1</v>
      </c>
      <c r="K37" s="13">
        <f t="shared" si="7"/>
        <v>5.5555555555555554</v>
      </c>
    </row>
    <row r="38" spans="1:11" x14ac:dyDescent="0.35">
      <c r="A38" s="19" t="s">
        <v>35</v>
      </c>
      <c r="B38" s="9" t="s">
        <v>27</v>
      </c>
      <c r="C38" s="17">
        <v>42662</v>
      </c>
      <c r="D38" s="12">
        <v>4</v>
      </c>
      <c r="E38" s="12">
        <v>100</v>
      </c>
      <c r="F38" s="12">
        <v>92</v>
      </c>
      <c r="G38" s="12" t="s">
        <v>36</v>
      </c>
      <c r="H38" s="12">
        <v>22</v>
      </c>
      <c r="I38" s="13">
        <v>27.5</v>
      </c>
      <c r="J38" s="12">
        <v>4</v>
      </c>
      <c r="K38" s="13">
        <f t="shared" si="7"/>
        <v>18.181818181818183</v>
      </c>
    </row>
    <row r="39" spans="1:11" x14ac:dyDescent="0.35">
      <c r="A39" s="19" t="s">
        <v>37</v>
      </c>
      <c r="B39" s="9" t="s">
        <v>27</v>
      </c>
      <c r="C39" s="17">
        <v>42662</v>
      </c>
      <c r="D39" s="12">
        <v>4</v>
      </c>
      <c r="E39" s="12">
        <v>40</v>
      </c>
      <c r="F39" s="12">
        <v>35</v>
      </c>
      <c r="G39" s="12">
        <v>35</v>
      </c>
      <c r="H39" s="12">
        <v>11</v>
      </c>
      <c r="I39" s="13">
        <f t="shared" si="6"/>
        <v>31.428571428571427</v>
      </c>
      <c r="J39" s="12">
        <v>0</v>
      </c>
      <c r="K39" s="13">
        <f t="shared" si="7"/>
        <v>0</v>
      </c>
    </row>
    <row r="40" spans="1:11" x14ac:dyDescent="0.35">
      <c r="A40" s="19" t="s">
        <v>38</v>
      </c>
      <c r="B40" s="9" t="s">
        <v>27</v>
      </c>
      <c r="C40" s="17">
        <v>42662</v>
      </c>
      <c r="D40" s="12">
        <v>4</v>
      </c>
      <c r="E40" s="12">
        <v>35</v>
      </c>
      <c r="F40" s="12">
        <v>30</v>
      </c>
      <c r="G40" s="12">
        <v>30</v>
      </c>
      <c r="H40" s="12">
        <v>8</v>
      </c>
      <c r="I40" s="13">
        <f t="shared" si="6"/>
        <v>26.666666666666668</v>
      </c>
      <c r="J40" s="12">
        <v>0</v>
      </c>
      <c r="K40" s="13">
        <f t="shared" si="7"/>
        <v>0</v>
      </c>
    </row>
    <row r="41" spans="1:11" x14ac:dyDescent="0.35">
      <c r="A41" s="19" t="s">
        <v>39</v>
      </c>
      <c r="B41" s="9" t="s">
        <v>27</v>
      </c>
      <c r="C41" s="17">
        <v>42663</v>
      </c>
      <c r="D41" s="12">
        <v>4</v>
      </c>
      <c r="E41" s="12">
        <v>59</v>
      </c>
      <c r="F41" s="12">
        <v>48</v>
      </c>
      <c r="G41" s="12">
        <v>40</v>
      </c>
      <c r="H41" s="12">
        <v>14</v>
      </c>
      <c r="I41" s="13">
        <f t="shared" si="6"/>
        <v>35</v>
      </c>
      <c r="J41" s="12">
        <v>0</v>
      </c>
      <c r="K41" s="13">
        <f t="shared" si="7"/>
        <v>0</v>
      </c>
    </row>
    <row r="42" spans="1:11" x14ac:dyDescent="0.35">
      <c r="A42" s="19" t="s">
        <v>40</v>
      </c>
      <c r="B42" s="9" t="s">
        <v>27</v>
      </c>
      <c r="C42" s="17">
        <v>42663</v>
      </c>
      <c r="D42" s="12">
        <v>4</v>
      </c>
      <c r="E42" s="12">
        <v>58</v>
      </c>
      <c r="F42" s="12">
        <v>50</v>
      </c>
      <c r="G42" s="12">
        <v>40</v>
      </c>
      <c r="H42" s="12">
        <v>10</v>
      </c>
      <c r="I42" s="13">
        <f t="shared" si="6"/>
        <v>25</v>
      </c>
      <c r="J42" s="12">
        <v>1</v>
      </c>
      <c r="K42" s="13">
        <f t="shared" si="7"/>
        <v>10</v>
      </c>
    </row>
    <row r="43" spans="1:11" x14ac:dyDescent="0.35">
      <c r="A43" s="19" t="s">
        <v>41</v>
      </c>
      <c r="B43" s="9" t="s">
        <v>27</v>
      </c>
      <c r="C43" s="17">
        <v>42663</v>
      </c>
      <c r="D43" s="12">
        <v>4</v>
      </c>
      <c r="E43" s="12">
        <v>49</v>
      </c>
      <c r="F43" s="12">
        <v>40</v>
      </c>
      <c r="G43" s="12">
        <v>40</v>
      </c>
      <c r="H43" s="12">
        <v>8</v>
      </c>
      <c r="I43" s="13">
        <f t="shared" si="6"/>
        <v>20</v>
      </c>
      <c r="J43" s="12">
        <v>0</v>
      </c>
      <c r="K43" s="13">
        <f t="shared" si="7"/>
        <v>0</v>
      </c>
    </row>
    <row r="44" spans="1:11" x14ac:dyDescent="0.35">
      <c r="A44" s="19" t="s">
        <v>42</v>
      </c>
      <c r="B44" s="9" t="s">
        <v>27</v>
      </c>
      <c r="C44" s="17">
        <v>42667</v>
      </c>
      <c r="D44" s="12">
        <v>4</v>
      </c>
      <c r="E44" s="12">
        <v>70</v>
      </c>
      <c r="F44" s="12">
        <v>41</v>
      </c>
      <c r="G44" s="12">
        <v>40</v>
      </c>
      <c r="H44" s="12">
        <v>13</v>
      </c>
      <c r="I44" s="13">
        <f t="shared" si="6"/>
        <v>32.5</v>
      </c>
      <c r="J44" s="12">
        <v>1</v>
      </c>
      <c r="K44" s="13">
        <f t="shared" si="7"/>
        <v>7.6923076923076925</v>
      </c>
    </row>
    <row r="45" spans="1:11" x14ac:dyDescent="0.35">
      <c r="A45" s="19" t="s">
        <v>43</v>
      </c>
      <c r="B45" s="9" t="s">
        <v>27</v>
      </c>
      <c r="C45" s="17">
        <v>42668</v>
      </c>
      <c r="D45" s="12">
        <v>4</v>
      </c>
      <c r="E45" s="12">
        <v>55</v>
      </c>
      <c r="F45" s="12">
        <v>45</v>
      </c>
      <c r="G45" s="12">
        <v>40</v>
      </c>
      <c r="H45" s="12">
        <v>17</v>
      </c>
      <c r="I45" s="13">
        <f t="shared" si="6"/>
        <v>42.5</v>
      </c>
      <c r="J45" s="12">
        <v>4</v>
      </c>
      <c r="K45" s="13">
        <f t="shared" si="7"/>
        <v>23.52941176470588</v>
      </c>
    </row>
    <row r="46" spans="1:11" x14ac:dyDescent="0.35">
      <c r="A46" s="19" t="s">
        <v>44</v>
      </c>
      <c r="B46" s="9" t="s">
        <v>27</v>
      </c>
      <c r="C46" s="17">
        <v>42668</v>
      </c>
      <c r="D46" s="12">
        <v>4</v>
      </c>
      <c r="E46" s="12">
        <v>70</v>
      </c>
      <c r="F46" s="12">
        <v>44</v>
      </c>
      <c r="G46" s="12">
        <v>40</v>
      </c>
      <c r="H46" s="12">
        <v>10</v>
      </c>
      <c r="I46" s="13">
        <f t="shared" si="6"/>
        <v>25</v>
      </c>
      <c r="J46" s="12">
        <v>0</v>
      </c>
      <c r="K46" s="13">
        <f t="shared" si="7"/>
        <v>0</v>
      </c>
    </row>
    <row r="47" spans="1:11" x14ac:dyDescent="0.35">
      <c r="A47" s="19" t="s">
        <v>45</v>
      </c>
      <c r="B47" s="9" t="s">
        <v>27</v>
      </c>
      <c r="C47" s="17">
        <v>42712</v>
      </c>
      <c r="D47" s="12">
        <v>4</v>
      </c>
      <c r="E47" s="12">
        <v>60</v>
      </c>
      <c r="F47" s="12">
        <v>42</v>
      </c>
      <c r="G47" s="12">
        <v>40</v>
      </c>
      <c r="H47" s="12">
        <v>14</v>
      </c>
      <c r="I47" s="13">
        <f t="shared" si="6"/>
        <v>35</v>
      </c>
      <c r="J47" s="12">
        <v>3</v>
      </c>
      <c r="K47" s="13">
        <f t="shared" si="7"/>
        <v>21.428571428571427</v>
      </c>
    </row>
    <row r="48" spans="1:11" x14ac:dyDescent="0.35">
      <c r="A48" s="19" t="s">
        <v>46</v>
      </c>
      <c r="B48" s="9" t="s">
        <v>27</v>
      </c>
      <c r="C48" s="17">
        <v>42712</v>
      </c>
      <c r="D48" s="12">
        <v>4</v>
      </c>
      <c r="E48" s="12">
        <v>90</v>
      </c>
      <c r="F48" s="12">
        <v>56</v>
      </c>
      <c r="G48" s="12" t="s">
        <v>47</v>
      </c>
      <c r="H48" s="12">
        <v>11</v>
      </c>
      <c r="I48" s="13">
        <v>20</v>
      </c>
      <c r="J48" s="12">
        <v>3</v>
      </c>
      <c r="K48" s="13">
        <f t="shared" si="7"/>
        <v>27.27272727272727</v>
      </c>
    </row>
    <row r="49" spans="1:11" x14ac:dyDescent="0.35">
      <c r="A49" s="19" t="s">
        <v>48</v>
      </c>
      <c r="B49" s="9" t="s">
        <v>27</v>
      </c>
      <c r="C49" s="17">
        <v>42713</v>
      </c>
      <c r="D49" s="12">
        <v>4</v>
      </c>
      <c r="E49" s="12">
        <v>50</v>
      </c>
      <c r="F49" s="12">
        <v>45</v>
      </c>
      <c r="G49" s="12">
        <v>40</v>
      </c>
      <c r="H49" s="12">
        <v>12</v>
      </c>
      <c r="I49" s="13">
        <f t="shared" si="6"/>
        <v>30</v>
      </c>
      <c r="J49" s="12">
        <v>1</v>
      </c>
      <c r="K49" s="13">
        <f t="shared" si="7"/>
        <v>8.3333333333333321</v>
      </c>
    </row>
    <row r="50" spans="1:11" x14ac:dyDescent="0.35">
      <c r="A50" s="19" t="s">
        <v>49</v>
      </c>
      <c r="B50" s="9" t="s">
        <v>27</v>
      </c>
      <c r="C50" s="17">
        <v>42713</v>
      </c>
      <c r="D50" s="12">
        <v>4</v>
      </c>
      <c r="E50" s="12">
        <v>80</v>
      </c>
      <c r="F50" s="12">
        <v>68</v>
      </c>
      <c r="G50" s="12" t="s">
        <v>29</v>
      </c>
      <c r="H50" s="12">
        <v>5</v>
      </c>
      <c r="I50" s="13">
        <v>8.3000000000000007</v>
      </c>
      <c r="J50" s="20">
        <v>0</v>
      </c>
      <c r="K50" s="13">
        <f t="shared" si="7"/>
        <v>0</v>
      </c>
    </row>
    <row r="51" spans="1:11" ht="17.5" x14ac:dyDescent="0.35">
      <c r="A51" s="24" t="s">
        <v>57</v>
      </c>
    </row>
    <row r="52" spans="1:11" ht="17.5" x14ac:dyDescent="0.35">
      <c r="A52" s="3" t="s">
        <v>58</v>
      </c>
    </row>
    <row r="53" spans="1:11" ht="17.5" x14ac:dyDescent="0.35">
      <c r="A53" s="3" t="s">
        <v>59</v>
      </c>
    </row>
    <row r="54" spans="1:11" ht="17.5" x14ac:dyDescent="0.35">
      <c r="A54" s="3" t="s">
        <v>60</v>
      </c>
    </row>
    <row r="55" spans="1:11" ht="17.5" x14ac:dyDescent="0.35">
      <c r="A55" s="3" t="s">
        <v>61</v>
      </c>
    </row>
    <row r="56" spans="1:11" x14ac:dyDescent="0.35">
      <c r="A56" s="3" t="s">
        <v>62</v>
      </c>
    </row>
    <row r="57" spans="1:11" x14ac:dyDescent="0.35">
      <c r="A57" s="3" t="s">
        <v>63</v>
      </c>
    </row>
    <row r="58" spans="1:11" ht="17.5" x14ac:dyDescent="0.35">
      <c r="A58" s="3" t="s">
        <v>64</v>
      </c>
    </row>
    <row r="70" ht="13.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Modzelewski</dc:creator>
  <cp:lastModifiedBy>Amit G krishnan</cp:lastModifiedBy>
  <dcterms:created xsi:type="dcterms:W3CDTF">2017-07-19T19:53:37Z</dcterms:created>
  <dcterms:modified xsi:type="dcterms:W3CDTF">2022-08-02T09:13:53Z</dcterms:modified>
</cp:coreProperties>
</file>