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67126\"/>
    </mc:Choice>
  </mc:AlternateContent>
  <xr:revisionPtr revIDLastSave="0" documentId="13_ncr:1_{9BC123A5-5234-4E91-BCDC-65CB7813A0B2}" xr6:coauthVersionLast="47" xr6:coauthVersionMax="47" xr10:uidLastSave="{00000000-0000-0000-0000-000000000000}"/>
  <bookViews>
    <workbookView xWindow="-110" yWindow="-110" windowWidth="19420" windowHeight="10300" xr2:uid="{A1ECF0B0-205F-48B9-91C9-DF59B1D7DC6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  <c r="I47" i="1"/>
  <c r="I46" i="1"/>
  <c r="I45" i="1"/>
  <c r="I44" i="1"/>
  <c r="I43" i="1"/>
  <c r="H43" i="1"/>
  <c r="I40" i="1"/>
  <c r="I39" i="1"/>
  <c r="I38" i="1"/>
  <c r="I37" i="1"/>
  <c r="I36" i="1"/>
  <c r="I35" i="1"/>
  <c r="H35" i="1"/>
  <c r="I32" i="1"/>
  <c r="I31" i="1"/>
  <c r="I30" i="1"/>
  <c r="I29" i="1"/>
  <c r="I28" i="1"/>
  <c r="I27" i="1"/>
  <c r="H27" i="1"/>
  <c r="H17" i="1"/>
</calcChain>
</file>

<file path=xl/sharedStrings.xml><?xml version="1.0" encoding="utf-8"?>
<sst xmlns="http://schemas.openxmlformats.org/spreadsheetml/2006/main" count="58" uniqueCount="15">
  <si>
    <t>Sugar (g/L)</t>
  </si>
  <si>
    <t>% CV</t>
  </si>
  <si>
    <t>LOQ</t>
  </si>
  <si>
    <t>Systematic error</t>
  </si>
  <si>
    <t>Accuracy</t>
  </si>
  <si>
    <t>[mean]</t>
  </si>
  <si>
    <t>SD</t>
  </si>
  <si>
    <t>nd</t>
  </si>
  <si>
    <t xml:space="preserve">nd </t>
  </si>
  <si>
    <t>[Glucose] l 529 nm</t>
  </si>
  <si>
    <t>[Glucose] l 545 nm</t>
  </si>
  <si>
    <t>[Fructose] l 529 nm</t>
  </si>
  <si>
    <t>[Mannose] l 529 nm</t>
  </si>
  <si>
    <t>[Galactose]l 529 nm</t>
  </si>
  <si>
    <r>
      <t>R</t>
    </r>
    <r>
      <rPr>
        <vertAlign val="superscript"/>
        <sz val="11"/>
        <color theme="1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</si>
</sst>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E+00"/>
    <numFmt numFmtId="166" formatCode="0.00000"/>
    <numFmt numFmtId="167" formatCode="0.000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 wrapText="1"/>
    </xf>
    <xf numFmtId="167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 vertical="center" wrapText="1"/>
    </xf>
    <xf numFmtId="167" fontId="1" fillId="0" borderId="0" xfId="0" applyNumberFormat="1" applyFont="1" applyAlignment="1">
      <alignment vertical="center" wrapText="1"/>
    </xf>
    <xf numFmtId="16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CE340-A869-446E-A31F-2B4155D8F89B}">
  <dimension ref="B4:I48"/>
  <sheetViews>
    <sheetView tabSelected="1" view="pageBreakPreview" topLeftCell="A16" zoomScale="60" zoomScaleNormal="100" workbookViewId="0">
      <selection activeCell="A19" sqref="A19"/>
    </sheetView>
  </sheetViews>
  <sheetFormatPr defaultColWidth="10.90625" defaultRowHeight="14.5" x14ac:dyDescent="0.35"/>
  <cols>
    <col min="1" max="1" width="10.90625" style="1"/>
    <col min="2" max="2" width="12.81640625" style="1" customWidth="1"/>
    <col min="3" max="3" width="13.26953125" style="1" customWidth="1"/>
    <col min="4" max="7" width="10.90625" style="1"/>
    <col min="8" max="8" width="13.54296875" style="1" customWidth="1"/>
    <col min="9" max="9" width="14.26953125" style="1" customWidth="1"/>
    <col min="10" max="16384" width="10.90625" style="1"/>
  </cols>
  <sheetData>
    <row r="4" spans="2:9" x14ac:dyDescent="0.35">
      <c r="B4" s="2" t="s">
        <v>9</v>
      </c>
      <c r="C4" s="2" t="s">
        <v>0</v>
      </c>
      <c r="D4" s="2"/>
      <c r="E4" s="2" t="s">
        <v>1</v>
      </c>
      <c r="F4" s="2" t="s">
        <v>2</v>
      </c>
      <c r="G4" s="2" t="s">
        <v>14</v>
      </c>
      <c r="H4" s="2" t="s">
        <v>3</v>
      </c>
      <c r="I4" s="2" t="s">
        <v>4</v>
      </c>
    </row>
    <row r="5" spans="2:9" x14ac:dyDescent="0.35">
      <c r="B5" s="2"/>
      <c r="C5" s="3" t="s">
        <v>5</v>
      </c>
      <c r="D5" s="3" t="s">
        <v>6</v>
      </c>
      <c r="E5" s="2"/>
      <c r="F5" s="2"/>
      <c r="G5" s="2"/>
      <c r="H5" s="2"/>
      <c r="I5" s="2"/>
    </row>
    <row r="6" spans="2:9" x14ac:dyDescent="0.35">
      <c r="B6" s="4">
        <v>0</v>
      </c>
      <c r="C6" s="5">
        <v>-9.3999999999999994E-5</v>
      </c>
      <c r="D6" s="5">
        <v>6.0000000000000002E-6</v>
      </c>
      <c r="E6" s="5">
        <v>-6.04</v>
      </c>
      <c r="F6" s="5">
        <v>2.8999999999999998E-7</v>
      </c>
      <c r="G6" s="5">
        <v>0.99770000000000003</v>
      </c>
      <c r="H6" s="6">
        <v>9.3999999999999994E-5</v>
      </c>
      <c r="I6" s="5">
        <v>0</v>
      </c>
    </row>
    <row r="7" spans="2:9" x14ac:dyDescent="0.35">
      <c r="B7" s="7">
        <v>5.0000000000000001E-4</v>
      </c>
      <c r="C7" s="5">
        <v>4.7699999999999999E-4</v>
      </c>
      <c r="D7" s="5">
        <v>6.0000000000000002E-5</v>
      </c>
      <c r="E7" s="5">
        <v>12.53</v>
      </c>
      <c r="F7" s="5"/>
      <c r="G7" s="5"/>
      <c r="H7" s="5">
        <v>2.3E-5</v>
      </c>
      <c r="I7" s="5">
        <v>104.7436774</v>
      </c>
    </row>
    <row r="8" spans="2:9" x14ac:dyDescent="0.35">
      <c r="B8" s="7">
        <v>1E-3</v>
      </c>
      <c r="C8" s="5">
        <v>1.101E-3</v>
      </c>
      <c r="D8" s="5">
        <v>6.4999999999999994E-5</v>
      </c>
      <c r="E8" s="5">
        <v>5.92</v>
      </c>
      <c r="F8" s="5"/>
      <c r="G8" s="5"/>
      <c r="H8" s="5">
        <v>-1E-4</v>
      </c>
      <c r="I8" s="5">
        <v>90.862733469999995</v>
      </c>
    </row>
    <row r="9" spans="2:9" x14ac:dyDescent="0.35">
      <c r="B9" s="7">
        <v>2E-3</v>
      </c>
      <c r="C9" s="5">
        <v>2.1940000000000002E-3</v>
      </c>
      <c r="D9" s="5">
        <v>1.13E-4</v>
      </c>
      <c r="E9" s="5">
        <v>5.15</v>
      </c>
      <c r="F9" s="5"/>
      <c r="G9" s="5"/>
      <c r="H9" s="5">
        <v>-1.94E-4</v>
      </c>
      <c r="I9" s="5">
        <v>91.173583219999998</v>
      </c>
    </row>
    <row r="10" spans="2:9" x14ac:dyDescent="0.35">
      <c r="B10" s="7">
        <v>4.0000000000000001E-3</v>
      </c>
      <c r="C10" s="5">
        <v>3.8189999999999999E-3</v>
      </c>
      <c r="D10" s="5">
        <v>6.3999999999999997E-5</v>
      </c>
      <c r="E10" s="5">
        <v>1.68</v>
      </c>
      <c r="F10" s="5"/>
      <c r="G10" s="5"/>
      <c r="H10" s="5">
        <v>1.8100000000000001E-4</v>
      </c>
      <c r="I10" s="5">
        <v>104.7526275</v>
      </c>
    </row>
    <row r="11" spans="2:9" x14ac:dyDescent="0.35">
      <c r="B11" s="7">
        <v>6.0000000000000001E-3</v>
      </c>
      <c r="C11" s="5">
        <v>6.0730000000000003E-3</v>
      </c>
      <c r="D11" s="5">
        <v>1.2999999999999999E-4</v>
      </c>
      <c r="E11" s="5">
        <v>2.14</v>
      </c>
      <c r="F11" s="5"/>
      <c r="G11" s="5"/>
      <c r="H11" s="5">
        <v>-7.2999999999999996E-4</v>
      </c>
      <c r="I11" s="5">
        <v>98.795465530000001</v>
      </c>
    </row>
    <row r="12" spans="2:9" x14ac:dyDescent="0.35">
      <c r="B12" s="7">
        <v>8.0000000000000002E-3</v>
      </c>
      <c r="C12" s="5">
        <v>7.9489999999999995E-3</v>
      </c>
      <c r="D12" s="5">
        <v>3.2899999999999997E-4</v>
      </c>
      <c r="E12" s="5">
        <v>4.1399999999999997</v>
      </c>
      <c r="F12" s="5"/>
      <c r="G12" s="5"/>
      <c r="H12" s="5">
        <v>5.1000000000000004E-4</v>
      </c>
      <c r="I12" s="5">
        <v>100.63785249999999</v>
      </c>
    </row>
    <row r="13" spans="2:9" x14ac:dyDescent="0.35">
      <c r="B13" s="7">
        <v>0.01</v>
      </c>
      <c r="C13" s="5">
        <v>1.0024E-2</v>
      </c>
      <c r="D13" s="5">
        <v>2.02E-4</v>
      </c>
      <c r="E13" s="5">
        <v>2.02</v>
      </c>
      <c r="F13" s="5"/>
      <c r="G13" s="5"/>
      <c r="H13" s="5">
        <v>-2.4000000000000001E-5</v>
      </c>
      <c r="I13" s="5">
        <v>99.755883209999993</v>
      </c>
    </row>
    <row r="14" spans="2:9" x14ac:dyDescent="0.35">
      <c r="B14" s="3"/>
      <c r="C14" s="3"/>
      <c r="D14" s="3"/>
      <c r="E14" s="3"/>
      <c r="F14" s="3"/>
      <c r="G14" s="3"/>
      <c r="H14" s="3"/>
      <c r="I14" s="3"/>
    </row>
    <row r="15" spans="2:9" x14ac:dyDescent="0.35">
      <c r="B15" s="2" t="s">
        <v>10</v>
      </c>
      <c r="C15" s="2"/>
      <c r="D15" s="2"/>
      <c r="E15" s="8"/>
      <c r="F15" s="2"/>
      <c r="G15" s="3"/>
      <c r="H15" s="3"/>
      <c r="I15" s="3"/>
    </row>
    <row r="16" spans="2:9" x14ac:dyDescent="0.35">
      <c r="B16" s="2"/>
      <c r="C16" s="3"/>
      <c r="D16" s="3"/>
      <c r="E16" s="8"/>
      <c r="F16" s="2"/>
      <c r="G16" s="3"/>
      <c r="H16" s="3"/>
      <c r="I16" s="3"/>
    </row>
    <row r="17" spans="2:9" x14ac:dyDescent="0.35">
      <c r="B17" s="9">
        <v>0</v>
      </c>
      <c r="C17" s="5">
        <v>-1.4999999999999999E-4</v>
      </c>
      <c r="D17" s="5">
        <v>6.3083899999999998E-6</v>
      </c>
      <c r="E17" s="5">
        <v>-4.1938000000000004</v>
      </c>
      <c r="F17" s="10">
        <v>1.0519296239282784E-7</v>
      </c>
      <c r="G17" s="3">
        <v>0.99670000000000003</v>
      </c>
      <c r="H17" s="5">
        <f>B17-C17</f>
        <v>1.4999999999999999E-4</v>
      </c>
      <c r="I17" s="5">
        <v>0</v>
      </c>
    </row>
    <row r="18" spans="2:9" x14ac:dyDescent="0.35">
      <c r="B18" s="11">
        <v>5.0000000000000001E-4</v>
      </c>
      <c r="C18" s="5">
        <v>4.0999999999999999E-4</v>
      </c>
      <c r="D18" s="5">
        <v>9.7116399999999997E-5</v>
      </c>
      <c r="E18" s="5">
        <v>23.451699999999999</v>
      </c>
      <c r="F18" s="3"/>
      <c r="G18" s="3"/>
      <c r="H18" s="5">
        <v>8.6000000000000003E-5</v>
      </c>
      <c r="I18" s="5">
        <v>120.74041055000001</v>
      </c>
    </row>
    <row r="19" spans="2:9" x14ac:dyDescent="0.35">
      <c r="B19" s="11">
        <v>1E-3</v>
      </c>
      <c r="C19" s="5">
        <v>1.1199999999999999E-3</v>
      </c>
      <c r="D19" s="5">
        <v>2.4334399999999999E-4</v>
      </c>
      <c r="E19" s="5">
        <v>21.6433988</v>
      </c>
      <c r="F19" s="3"/>
      <c r="G19" s="3"/>
      <c r="H19" s="5">
        <v>-1.2400000000000001E-4</v>
      </c>
      <c r="I19" s="5">
        <v>88.941690960000003</v>
      </c>
    </row>
    <row r="20" spans="2:9" x14ac:dyDescent="0.35">
      <c r="B20" s="11">
        <v>2E-3</v>
      </c>
      <c r="C20" s="5">
        <v>2.1199999999999999E-3</v>
      </c>
      <c r="D20" s="5">
        <v>3.4808279999999999E-4</v>
      </c>
      <c r="E20" s="5">
        <v>16.00459103</v>
      </c>
      <c r="F20" s="3"/>
      <c r="G20" s="3"/>
      <c r="H20" s="5">
        <v>-1.2999999999999999E-4</v>
      </c>
      <c r="I20" s="5">
        <v>93.915854800000005</v>
      </c>
    </row>
    <row r="21" spans="2:9" x14ac:dyDescent="0.35">
      <c r="B21" s="11">
        <v>4.0000000000000001E-3</v>
      </c>
      <c r="C21" s="5">
        <v>3.9399999999999999E-3</v>
      </c>
      <c r="D21" s="5">
        <v>6.0000000000000002E-5</v>
      </c>
      <c r="E21" s="5">
        <v>1.6961508999999999</v>
      </c>
      <c r="F21" s="3"/>
      <c r="G21" s="3"/>
      <c r="H21" s="5">
        <v>6.3999999999999997E-5</v>
      </c>
      <c r="I21" s="5">
        <v>101.624135</v>
      </c>
    </row>
    <row r="22" spans="2:9" x14ac:dyDescent="0.35">
      <c r="B22" s="11">
        <v>6.0000000000000001E-3</v>
      </c>
      <c r="C22" s="5">
        <v>6.1500000000000001E-3</v>
      </c>
      <c r="D22" s="5">
        <v>1.053E-4</v>
      </c>
      <c r="E22" s="5">
        <v>1.71132</v>
      </c>
      <c r="F22" s="3"/>
      <c r="G22" s="3"/>
      <c r="H22" s="5">
        <v>-1.5100000000000001E-4</v>
      </c>
      <c r="I22" s="5">
        <v>97.553028960000006</v>
      </c>
    </row>
    <row r="23" spans="2:9" x14ac:dyDescent="0.35">
      <c r="B23" s="11">
        <v>8.0000000000000002E-3</v>
      </c>
      <c r="C23" s="5">
        <v>7.9799999999999992E-3</v>
      </c>
      <c r="D23" s="5">
        <v>3.39E-4</v>
      </c>
      <c r="E23" s="5">
        <v>4.2554999999999996</v>
      </c>
      <c r="F23" s="3"/>
      <c r="G23" s="3"/>
      <c r="H23" s="5">
        <v>1.7E-5</v>
      </c>
      <c r="I23" s="5">
        <v>100.2191906</v>
      </c>
    </row>
    <row r="24" spans="2:9" x14ac:dyDescent="0.35">
      <c r="B24" s="11">
        <v>0.01</v>
      </c>
      <c r="C24" s="5">
        <v>9.92E-3</v>
      </c>
      <c r="D24" s="5">
        <v>1.4200000000000001E-4</v>
      </c>
      <c r="E24" s="5">
        <v>1.4338</v>
      </c>
      <c r="F24" s="3"/>
      <c r="G24" s="3"/>
      <c r="H24" s="5">
        <v>8.3999999999999995E-5</v>
      </c>
      <c r="I24" s="5">
        <v>100.84217870000001</v>
      </c>
    </row>
    <row r="25" spans="2:9" x14ac:dyDescent="0.35">
      <c r="B25" s="2" t="s">
        <v>11</v>
      </c>
      <c r="C25" s="2"/>
      <c r="D25" s="2"/>
      <c r="E25" s="8"/>
      <c r="F25" s="2"/>
      <c r="G25" s="3"/>
      <c r="H25" s="3"/>
      <c r="I25" s="3"/>
    </row>
    <row r="26" spans="2:9" x14ac:dyDescent="0.35">
      <c r="B26" s="2"/>
      <c r="C26" s="3"/>
      <c r="D26" s="3"/>
      <c r="E26" s="8"/>
      <c r="F26" s="2"/>
      <c r="G26" s="3"/>
      <c r="H26" s="3"/>
      <c r="I26" s="3"/>
    </row>
    <row r="27" spans="2:9" x14ac:dyDescent="0.35">
      <c r="B27" s="9">
        <v>0</v>
      </c>
      <c r="C27" s="5">
        <v>-9.3999999999999997E-4</v>
      </c>
      <c r="D27" s="12">
        <v>4.5739843103120891E-5</v>
      </c>
      <c r="E27" s="3"/>
      <c r="F27" s="10">
        <v>0</v>
      </c>
      <c r="G27" s="10"/>
      <c r="H27" s="12">
        <f>B27-C27</f>
        <v>9.3999999999999997E-4</v>
      </c>
      <c r="I27" s="3">
        <f>(B27/C27)*100</f>
        <v>0</v>
      </c>
    </row>
    <row r="28" spans="2:9" x14ac:dyDescent="0.35">
      <c r="B28" s="11">
        <v>2.5000000000000001E-4</v>
      </c>
      <c r="C28" s="13">
        <v>-8.9999999999999998E-4</v>
      </c>
      <c r="D28" s="12" t="s">
        <v>7</v>
      </c>
      <c r="E28" s="12" t="s">
        <v>7</v>
      </c>
      <c r="F28" s="3"/>
      <c r="G28" s="3"/>
      <c r="H28" s="12" t="s">
        <v>7</v>
      </c>
      <c r="I28" s="3">
        <f t="shared" ref="I28:I32" si="0">(B28/C28)*100</f>
        <v>-27.777777777777779</v>
      </c>
    </row>
    <row r="29" spans="2:9" x14ac:dyDescent="0.35">
      <c r="B29" s="11">
        <v>5.0000000000000001E-4</v>
      </c>
      <c r="C29" s="13">
        <v>-8.7999999999999998E-5</v>
      </c>
      <c r="D29" s="5" t="s">
        <v>7</v>
      </c>
      <c r="E29" s="5" t="s">
        <v>7</v>
      </c>
      <c r="F29" s="3"/>
      <c r="G29" s="3"/>
      <c r="H29" s="5" t="s">
        <v>7</v>
      </c>
      <c r="I29" s="3">
        <f t="shared" si="0"/>
        <v>-568.18181818181813</v>
      </c>
    </row>
    <row r="30" spans="2:9" x14ac:dyDescent="0.35">
      <c r="B30" s="11">
        <v>1E-3</v>
      </c>
      <c r="C30" s="13">
        <v>-9.7000000000000005E-4</v>
      </c>
      <c r="D30" s="14" t="s">
        <v>7</v>
      </c>
      <c r="E30" s="5" t="s">
        <v>7</v>
      </c>
      <c r="F30" s="3"/>
      <c r="G30" s="3"/>
      <c r="H30" s="5" t="s">
        <v>7</v>
      </c>
      <c r="I30" s="3">
        <f t="shared" si="0"/>
        <v>-103.09278350515463</v>
      </c>
    </row>
    <row r="31" spans="2:9" x14ac:dyDescent="0.35">
      <c r="B31" s="11">
        <v>4.0000000000000001E-3</v>
      </c>
      <c r="C31" s="13">
        <v>-9.3999999999999997E-4</v>
      </c>
      <c r="D31" s="14" t="s">
        <v>7</v>
      </c>
      <c r="E31" s="5" t="s">
        <v>7</v>
      </c>
      <c r="F31" s="3"/>
      <c r="G31" s="3"/>
      <c r="H31" s="5" t="s">
        <v>7</v>
      </c>
      <c r="I31" s="3">
        <f t="shared" si="0"/>
        <v>-425.531914893617</v>
      </c>
    </row>
    <row r="32" spans="2:9" x14ac:dyDescent="0.35">
      <c r="B32" s="11">
        <v>8.0000000000000002E-3</v>
      </c>
      <c r="C32" s="13">
        <v>-9.7000000000000005E-4</v>
      </c>
      <c r="D32" s="14" t="s">
        <v>8</v>
      </c>
      <c r="E32" s="5" t="s">
        <v>8</v>
      </c>
      <c r="F32" s="3"/>
      <c r="G32" s="3"/>
      <c r="H32" s="5" t="s">
        <v>8</v>
      </c>
      <c r="I32" s="3">
        <f t="shared" si="0"/>
        <v>-824.74226804123703</v>
      </c>
    </row>
    <row r="33" spans="2:9" x14ac:dyDescent="0.35">
      <c r="B33" s="2" t="s">
        <v>12</v>
      </c>
      <c r="C33" s="15"/>
      <c r="D33" s="15"/>
      <c r="E33" s="8"/>
      <c r="F33" s="8"/>
      <c r="G33" s="3"/>
      <c r="H33" s="3"/>
      <c r="I33" s="3"/>
    </row>
    <row r="34" spans="2:9" x14ac:dyDescent="0.35">
      <c r="B34" s="2"/>
      <c r="C34" s="14"/>
      <c r="D34" s="14"/>
      <c r="E34" s="8"/>
      <c r="F34" s="8"/>
      <c r="G34" s="3"/>
      <c r="H34" s="3"/>
      <c r="I34" s="3"/>
    </row>
    <row r="35" spans="2:9" x14ac:dyDescent="0.35">
      <c r="B35" s="9">
        <v>0</v>
      </c>
      <c r="C35" s="5">
        <v>-9.3999999999999997E-4</v>
      </c>
      <c r="D35" s="12">
        <v>4.5739843103120891E-5</v>
      </c>
      <c r="E35" s="3"/>
      <c r="F35" s="10">
        <v>0</v>
      </c>
      <c r="G35" s="10"/>
      <c r="H35" s="12">
        <f>B35-C35</f>
        <v>9.3999999999999997E-4</v>
      </c>
      <c r="I35" s="3">
        <f>(B35/C35)*100</f>
        <v>0</v>
      </c>
    </row>
    <row r="36" spans="2:9" x14ac:dyDescent="0.35">
      <c r="B36" s="11">
        <v>2.5000000000000001E-4</v>
      </c>
      <c r="C36" s="16">
        <v>-9.6576528573331575E-4</v>
      </c>
      <c r="D36" s="14" t="s">
        <v>7</v>
      </c>
      <c r="E36" s="12" t="s">
        <v>7</v>
      </c>
      <c r="F36" s="3"/>
      <c r="G36" s="3"/>
      <c r="H36" s="12" t="s">
        <v>7</v>
      </c>
      <c r="I36" s="12">
        <f>(B36/C36)*100</f>
        <v>-25.886206896551723</v>
      </c>
    </row>
    <row r="37" spans="2:9" x14ac:dyDescent="0.35">
      <c r="B37" s="11">
        <v>5.0000000000000001E-4</v>
      </c>
      <c r="C37" s="16">
        <v>-9.6576528573331575E-4</v>
      </c>
      <c r="D37" s="14" t="s">
        <v>7</v>
      </c>
      <c r="E37" s="5" t="s">
        <v>7</v>
      </c>
      <c r="F37" s="3"/>
      <c r="G37" s="3"/>
      <c r="H37" s="5" t="s">
        <v>7</v>
      </c>
      <c r="I37" s="12">
        <f t="shared" ref="I37:I40" si="1">(B37/C37)*100</f>
        <v>-51.772413793103446</v>
      </c>
    </row>
    <row r="38" spans="2:9" x14ac:dyDescent="0.35">
      <c r="B38" s="11">
        <v>1E-3</v>
      </c>
      <c r="C38" s="16">
        <v>-1.0101682873762269E-3</v>
      </c>
      <c r="D38" s="14" t="s">
        <v>7</v>
      </c>
      <c r="E38" s="5" t="s">
        <v>7</v>
      </c>
      <c r="F38" s="3"/>
      <c r="G38" s="3"/>
      <c r="H38" s="5" t="s">
        <v>7</v>
      </c>
      <c r="I38" s="12">
        <f t="shared" si="1"/>
        <v>-98.993406593406576</v>
      </c>
    </row>
    <row r="39" spans="2:9" x14ac:dyDescent="0.35">
      <c r="B39" s="11">
        <v>4.0000000000000001E-3</v>
      </c>
      <c r="C39" s="16">
        <v>-9.8796678655477125E-4</v>
      </c>
      <c r="D39" s="14" t="s">
        <v>7</v>
      </c>
      <c r="E39" s="5" t="s">
        <v>7</v>
      </c>
      <c r="F39" s="3"/>
      <c r="G39" s="3"/>
      <c r="H39" s="5" t="s">
        <v>7</v>
      </c>
      <c r="I39" s="12">
        <f t="shared" si="1"/>
        <v>-404.8719101123595</v>
      </c>
    </row>
    <row r="40" spans="2:9" x14ac:dyDescent="0.35">
      <c r="B40" s="11">
        <v>8.0000000000000002E-3</v>
      </c>
      <c r="C40" s="16">
        <v>-9.8796678655477125E-4</v>
      </c>
      <c r="D40" s="14" t="s">
        <v>8</v>
      </c>
      <c r="E40" s="5" t="s">
        <v>8</v>
      </c>
      <c r="F40" s="3"/>
      <c r="G40" s="3"/>
      <c r="H40" s="5" t="s">
        <v>8</v>
      </c>
      <c r="I40" s="12">
        <f t="shared" si="1"/>
        <v>-809.743820224719</v>
      </c>
    </row>
    <row r="41" spans="2:9" x14ac:dyDescent="0.35">
      <c r="B41" s="2" t="s">
        <v>13</v>
      </c>
      <c r="C41" s="15"/>
      <c r="D41" s="15"/>
      <c r="E41" s="8"/>
      <c r="F41" s="8"/>
      <c r="G41" s="3"/>
      <c r="H41" s="3"/>
      <c r="I41" s="3"/>
    </row>
    <row r="42" spans="2:9" x14ac:dyDescent="0.35">
      <c r="B42" s="2"/>
      <c r="C42" s="14"/>
      <c r="D42" s="14"/>
      <c r="E42" s="8"/>
      <c r="F42" s="8"/>
      <c r="G42" s="3"/>
      <c r="H42" s="3"/>
      <c r="I42" s="3"/>
    </row>
    <row r="43" spans="2:9" x14ac:dyDescent="0.35">
      <c r="B43" s="9">
        <v>0</v>
      </c>
      <c r="C43" s="5">
        <v>-9.3999999999999997E-4</v>
      </c>
      <c r="D43" s="12">
        <v>4.5739843103120891E-5</v>
      </c>
      <c r="E43" s="3"/>
      <c r="F43" s="10">
        <v>0</v>
      </c>
      <c r="G43" s="10"/>
      <c r="H43" s="12">
        <f>B43-C43</f>
        <v>9.3999999999999997E-4</v>
      </c>
      <c r="I43" s="3">
        <f>(B43/C43)*100</f>
        <v>0</v>
      </c>
    </row>
    <row r="44" spans="2:9" x14ac:dyDescent="0.35">
      <c r="B44" s="11">
        <v>2.5000000000000001E-4</v>
      </c>
      <c r="C44" s="16">
        <v>-9.6576528573331575E-4</v>
      </c>
      <c r="D44" s="14" t="s">
        <v>7</v>
      </c>
      <c r="E44" s="12" t="s">
        <v>7</v>
      </c>
      <c r="F44" s="3"/>
      <c r="G44" s="3"/>
      <c r="H44" s="12" t="s">
        <v>7</v>
      </c>
      <c r="I44" s="12">
        <f>(B44/C44)*100</f>
        <v>-25.886206896551723</v>
      </c>
    </row>
    <row r="45" spans="2:9" x14ac:dyDescent="0.35">
      <c r="B45" s="11">
        <v>5.0000000000000001E-4</v>
      </c>
      <c r="C45" s="16">
        <v>-9.6576528573331575E-4</v>
      </c>
      <c r="D45" s="14" t="s">
        <v>7</v>
      </c>
      <c r="E45" s="5" t="s">
        <v>7</v>
      </c>
      <c r="F45" s="3"/>
      <c r="G45" s="3"/>
      <c r="H45" s="5" t="s">
        <v>7</v>
      </c>
      <c r="I45" s="12">
        <f t="shared" ref="I45:I48" si="2">(B45/C45)*100</f>
        <v>-51.772413793103446</v>
      </c>
    </row>
    <row r="46" spans="2:9" x14ac:dyDescent="0.35">
      <c r="B46" s="11">
        <v>1E-3</v>
      </c>
      <c r="C46" s="16">
        <v>-1.0101682873762269E-3</v>
      </c>
      <c r="D46" s="14" t="s">
        <v>7</v>
      </c>
      <c r="E46" s="5" t="s">
        <v>7</v>
      </c>
      <c r="F46" s="3"/>
      <c r="G46" s="3"/>
      <c r="H46" s="5" t="s">
        <v>7</v>
      </c>
      <c r="I46" s="12">
        <f t="shared" si="2"/>
        <v>-98.993406593406576</v>
      </c>
    </row>
    <row r="47" spans="2:9" x14ac:dyDescent="0.35">
      <c r="B47" s="11">
        <v>4.0000000000000001E-3</v>
      </c>
      <c r="C47" s="16">
        <v>-9.8796678655477125E-4</v>
      </c>
      <c r="D47" s="14" t="s">
        <v>7</v>
      </c>
      <c r="E47" s="5" t="s">
        <v>7</v>
      </c>
      <c r="F47" s="3"/>
      <c r="G47" s="3"/>
      <c r="H47" s="5" t="s">
        <v>7</v>
      </c>
      <c r="I47" s="12">
        <f t="shared" si="2"/>
        <v>-404.8719101123595</v>
      </c>
    </row>
    <row r="48" spans="2:9" x14ac:dyDescent="0.35">
      <c r="B48" s="11">
        <v>8.0000000000000002E-3</v>
      </c>
      <c r="C48" s="16">
        <v>-9.8796678655477125E-4</v>
      </c>
      <c r="D48" s="14" t="s">
        <v>8</v>
      </c>
      <c r="E48" s="5" t="s">
        <v>8</v>
      </c>
      <c r="F48" s="3"/>
      <c r="G48" s="3"/>
      <c r="H48" s="5" t="s">
        <v>8</v>
      </c>
      <c r="I48" s="12">
        <f t="shared" si="2"/>
        <v>-809.743820224719</v>
      </c>
    </row>
  </sheetData>
  <mergeCells count="15">
    <mergeCell ref="B33:B34"/>
    <mergeCell ref="B41:B42"/>
    <mergeCell ref="I4:I5"/>
    <mergeCell ref="B15:B16"/>
    <mergeCell ref="C15:D15"/>
    <mergeCell ref="F15:F16"/>
    <mergeCell ref="B25:B26"/>
    <mergeCell ref="C25:D25"/>
    <mergeCell ref="F25:F26"/>
    <mergeCell ref="B4:B5"/>
    <mergeCell ref="C4:D4"/>
    <mergeCell ref="E4:E5"/>
    <mergeCell ref="F4:F5"/>
    <mergeCell ref="G4:G5"/>
    <mergeCell ref="H4:H5"/>
  </mergeCells>
  <pageMargins left="0.7" right="0.7" top="0.75" bottom="0.75" header="0.3" footer="0.3"/>
  <pageSetup scale="7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ITAN HOMERO RUIZ HERNANDEZ</dc:creator>
  <cp:lastModifiedBy>Vidhya Iyer</cp:lastModifiedBy>
  <dcterms:created xsi:type="dcterms:W3CDTF">2024-09-19T17:37:15Z</dcterms:created>
  <dcterms:modified xsi:type="dcterms:W3CDTF">2024-09-25T09:08:46Z</dcterms:modified>
</cp:coreProperties>
</file>